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sna2112\Desktop\MAJA- SPRAWY\PODSTAWOWY bez negocjacji art. 275\2024\MED 225 MP 2024\SWZ + ZAŁĄCZNIKI\"/>
    </mc:Choice>
  </mc:AlternateContent>
  <xr:revisionPtr revIDLastSave="0" documentId="13_ncr:1_{8609F327-6DAC-47FA-9CC3-A09657581F7A}" xr6:coauthVersionLast="36" xr6:coauthVersionMax="36" xr10:uidLastSave="{00000000-0000-0000-0000-000000000000}"/>
  <bookViews>
    <workbookView xWindow="0" yWindow="0" windowWidth="23040" windowHeight="919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Arkusz1!$A$1:$I$241</definedName>
  </definedNames>
  <calcPr calcId="191029"/>
</workbook>
</file>

<file path=xl/calcChain.xml><?xml version="1.0" encoding="utf-8"?>
<calcChain xmlns="http://schemas.openxmlformats.org/spreadsheetml/2006/main">
  <c r="F34" i="1" l="1"/>
  <c r="H34" i="1" s="1"/>
  <c r="F35" i="1"/>
  <c r="F36" i="1"/>
  <c r="H36" i="1" s="1"/>
  <c r="F37" i="1"/>
  <c r="F38" i="1"/>
  <c r="F39" i="1"/>
  <c r="F40" i="1"/>
  <c r="F41" i="1"/>
  <c r="F42" i="1"/>
  <c r="F43" i="1"/>
  <c r="F44" i="1"/>
  <c r="F45" i="1"/>
  <c r="F46" i="1"/>
  <c r="F47" i="1"/>
  <c r="F48" i="1"/>
  <c r="H48" i="1" s="1"/>
  <c r="F49" i="1"/>
  <c r="F50" i="1"/>
  <c r="F51" i="1"/>
  <c r="H51" i="1" s="1"/>
  <c r="I51" i="1" s="1"/>
  <c r="F52" i="1"/>
  <c r="F53" i="1"/>
  <c r="F54" i="1"/>
  <c r="F55" i="1"/>
  <c r="F56" i="1"/>
  <c r="F57" i="1"/>
  <c r="H57" i="1" s="1"/>
  <c r="I57" i="1" s="1"/>
  <c r="F58" i="1"/>
  <c r="F59" i="1"/>
  <c r="H59" i="1" s="1"/>
  <c r="F60" i="1"/>
  <c r="H60" i="1" s="1"/>
  <c r="F61" i="1"/>
  <c r="F62" i="1"/>
  <c r="F63" i="1"/>
  <c r="H63" i="1" s="1"/>
  <c r="I63" i="1" s="1"/>
  <c r="F64" i="1"/>
  <c r="F65" i="1"/>
  <c r="F66" i="1"/>
  <c r="H66" i="1" s="1"/>
  <c r="I66" i="1" s="1"/>
  <c r="F67" i="1"/>
  <c r="F68" i="1"/>
  <c r="F69" i="1"/>
  <c r="H69" i="1" s="1"/>
  <c r="I69" i="1" s="1"/>
  <c r="F70" i="1"/>
  <c r="F71" i="1"/>
  <c r="H71" i="1" s="1"/>
  <c r="F72" i="1"/>
  <c r="F73" i="1"/>
  <c r="F74" i="1"/>
  <c r="F75" i="1"/>
  <c r="H75" i="1" s="1"/>
  <c r="I75" i="1" s="1"/>
  <c r="F76" i="1"/>
  <c r="F77" i="1"/>
  <c r="H77" i="1" s="1"/>
  <c r="F78" i="1"/>
  <c r="H78" i="1" s="1"/>
  <c r="F79" i="1"/>
  <c r="F80" i="1"/>
  <c r="F81" i="1"/>
  <c r="F82" i="1"/>
  <c r="F83" i="1"/>
  <c r="H83" i="1" s="1"/>
  <c r="F84" i="1"/>
  <c r="H84" i="1" s="1"/>
  <c r="I84" i="1" s="1"/>
  <c r="F85" i="1"/>
  <c r="F86" i="1"/>
  <c r="F87" i="1"/>
  <c r="H87" i="1" s="1"/>
  <c r="I87" i="1" s="1"/>
  <c r="F88" i="1"/>
  <c r="H88" i="1" s="1"/>
  <c r="F89" i="1"/>
  <c r="H89" i="1" s="1"/>
  <c r="F90" i="1"/>
  <c r="H90" i="1" s="1"/>
  <c r="F91" i="1"/>
  <c r="F92" i="1"/>
  <c r="F93" i="1"/>
  <c r="H93" i="1" s="1"/>
  <c r="I93" i="1" s="1"/>
  <c r="F94" i="1"/>
  <c r="H94" i="1" s="1"/>
  <c r="F95" i="1"/>
  <c r="H95" i="1" s="1"/>
  <c r="F96" i="1"/>
  <c r="F97" i="1"/>
  <c r="F98" i="1"/>
  <c r="F99" i="1"/>
  <c r="H99" i="1" s="1"/>
  <c r="I99" i="1" s="1"/>
  <c r="F100" i="1"/>
  <c r="F101" i="1"/>
  <c r="H101" i="1" s="1"/>
  <c r="F102" i="1"/>
  <c r="H102" i="1" s="1"/>
  <c r="I102" i="1" s="1"/>
  <c r="F103" i="1"/>
  <c r="F104" i="1"/>
  <c r="F105" i="1"/>
  <c r="H105" i="1" s="1"/>
  <c r="I105" i="1" s="1"/>
  <c r="F106" i="1"/>
  <c r="F107" i="1"/>
  <c r="H107" i="1" s="1"/>
  <c r="F108" i="1"/>
  <c r="H108" i="1" s="1"/>
  <c r="F109" i="1"/>
  <c r="F110" i="1"/>
  <c r="F111" i="1"/>
  <c r="H111" i="1" s="1"/>
  <c r="I111" i="1" s="1"/>
  <c r="F112" i="1"/>
  <c r="H112" i="1" s="1"/>
  <c r="F113" i="1"/>
  <c r="H113" i="1" s="1"/>
  <c r="F114" i="1"/>
  <c r="H114" i="1" s="1"/>
  <c r="F115" i="1"/>
  <c r="F116" i="1"/>
  <c r="F117" i="1"/>
  <c r="H117" i="1" s="1"/>
  <c r="I117" i="1" s="1"/>
  <c r="F118" i="1"/>
  <c r="H118" i="1" s="1"/>
  <c r="F119" i="1"/>
  <c r="F120" i="1"/>
  <c r="H120" i="1" s="1"/>
  <c r="I120" i="1" s="1"/>
  <c r="F121" i="1"/>
  <c r="F122" i="1"/>
  <c r="H122" i="1" s="1"/>
  <c r="F123" i="1"/>
  <c r="H123" i="1" s="1"/>
  <c r="I123" i="1" s="1"/>
  <c r="F124" i="1"/>
  <c r="F125" i="1"/>
  <c r="H125" i="1" s="1"/>
  <c r="F126" i="1"/>
  <c r="H126" i="1" s="1"/>
  <c r="F127" i="1"/>
  <c r="F128" i="1"/>
  <c r="H128" i="1" s="1"/>
  <c r="F129" i="1"/>
  <c r="H129" i="1" s="1"/>
  <c r="I129" i="1" s="1"/>
  <c r="F130" i="1"/>
  <c r="F131" i="1"/>
  <c r="H131" i="1" s="1"/>
  <c r="F132" i="1"/>
  <c r="H132" i="1" s="1"/>
  <c r="F133" i="1"/>
  <c r="F134" i="1"/>
  <c r="H134" i="1" s="1"/>
  <c r="F135" i="1"/>
  <c r="H135" i="1" s="1"/>
  <c r="F136" i="1"/>
  <c r="H136" i="1" s="1"/>
  <c r="F137" i="1"/>
  <c r="H137" i="1" s="1"/>
  <c r="F138" i="1"/>
  <c r="F139" i="1"/>
  <c r="F140" i="1"/>
  <c r="H140" i="1" s="1"/>
  <c r="F141" i="1"/>
  <c r="H141" i="1" s="1"/>
  <c r="I141" i="1" s="1"/>
  <c r="F142" i="1"/>
  <c r="H142" i="1" s="1"/>
  <c r="F143" i="1"/>
  <c r="H143" i="1" s="1"/>
  <c r="F144" i="1"/>
  <c r="H144" i="1" s="1"/>
  <c r="F145" i="1"/>
  <c r="F146" i="1"/>
  <c r="H146" i="1" s="1"/>
  <c r="F147" i="1"/>
  <c r="H147" i="1" s="1"/>
  <c r="I147" i="1" s="1"/>
  <c r="F148" i="1"/>
  <c r="F149" i="1"/>
  <c r="H149" i="1" s="1"/>
  <c r="F150" i="1"/>
  <c r="F151" i="1"/>
  <c r="F152" i="1"/>
  <c r="F153" i="1"/>
  <c r="H153" i="1" s="1"/>
  <c r="I153" i="1" s="1"/>
  <c r="F154" i="1"/>
  <c r="F155" i="1"/>
  <c r="F156" i="1"/>
  <c r="H156" i="1" s="1"/>
  <c r="I156" i="1" s="1"/>
  <c r="F157" i="1"/>
  <c r="F158" i="1"/>
  <c r="H158" i="1" s="1"/>
  <c r="F159" i="1"/>
  <c r="H159" i="1" s="1"/>
  <c r="I159" i="1" s="1"/>
  <c r="F160" i="1"/>
  <c r="H160" i="1" s="1"/>
  <c r="F161" i="1"/>
  <c r="H161" i="1" s="1"/>
  <c r="F162" i="1"/>
  <c r="H162" i="1" s="1"/>
  <c r="F163" i="1"/>
  <c r="F164" i="1"/>
  <c r="H164" i="1" s="1"/>
  <c r="F165" i="1"/>
  <c r="H165" i="1" s="1"/>
  <c r="I165" i="1" s="1"/>
  <c r="F166" i="1"/>
  <c r="H166" i="1" s="1"/>
  <c r="F167" i="1"/>
  <c r="H167" i="1" s="1"/>
  <c r="F168" i="1"/>
  <c r="H168" i="1" s="1"/>
  <c r="F169" i="1"/>
  <c r="F170" i="1"/>
  <c r="H170" i="1" s="1"/>
  <c r="F171" i="1"/>
  <c r="H171" i="1" s="1"/>
  <c r="F172" i="1"/>
  <c r="F173" i="1"/>
  <c r="H173" i="1" s="1"/>
  <c r="F174" i="1"/>
  <c r="H174" i="1" s="1"/>
  <c r="F175" i="1"/>
  <c r="F176" i="1"/>
  <c r="H176" i="1" s="1"/>
  <c r="F177" i="1"/>
  <c r="H177" i="1" s="1"/>
  <c r="I177" i="1" s="1"/>
  <c r="F178" i="1"/>
  <c r="H178" i="1" s="1"/>
  <c r="F179" i="1"/>
  <c r="H179" i="1" s="1"/>
  <c r="F180" i="1"/>
  <c r="H180" i="1" s="1"/>
  <c r="F181" i="1"/>
  <c r="F182" i="1"/>
  <c r="H182" i="1" s="1"/>
  <c r="F183" i="1"/>
  <c r="H183" i="1" s="1"/>
  <c r="I183" i="1" s="1"/>
  <c r="F184" i="1"/>
  <c r="H184" i="1" s="1"/>
  <c r="F185" i="1"/>
  <c r="H185" i="1" s="1"/>
  <c r="F186" i="1"/>
  <c r="F187" i="1"/>
  <c r="F188" i="1"/>
  <c r="F189" i="1"/>
  <c r="H189" i="1" s="1"/>
  <c r="I189" i="1" s="1"/>
  <c r="F190" i="1"/>
  <c r="H190" i="1" s="1"/>
  <c r="F191" i="1"/>
  <c r="F192" i="1"/>
  <c r="H192" i="1" s="1"/>
  <c r="I192" i="1" s="1"/>
  <c r="F193" i="1"/>
  <c r="F194" i="1"/>
  <c r="H194" i="1" s="1"/>
  <c r="F195" i="1"/>
  <c r="H195" i="1" s="1"/>
  <c r="I195" i="1" s="1"/>
  <c r="F196" i="1"/>
  <c r="F197" i="1"/>
  <c r="H197" i="1" s="1"/>
  <c r="I48" i="1" l="1"/>
  <c r="H39" i="1"/>
  <c r="I39" i="1" s="1"/>
  <c r="H186" i="1"/>
  <c r="I186" i="1" s="1"/>
  <c r="I174" i="1"/>
  <c r="I171" i="1"/>
  <c r="I168" i="1"/>
  <c r="H150" i="1"/>
  <c r="I150" i="1" s="1"/>
  <c r="H138" i="1"/>
  <c r="I138" i="1" s="1"/>
  <c r="I135" i="1"/>
  <c r="I132" i="1"/>
  <c r="I114" i="1"/>
  <c r="I108" i="1"/>
  <c r="H96" i="1"/>
  <c r="I96" i="1" s="1"/>
  <c r="I90" i="1"/>
  <c r="H81" i="1"/>
  <c r="I81" i="1" s="1"/>
  <c r="I78" i="1"/>
  <c r="H72" i="1"/>
  <c r="I72" i="1" s="1"/>
  <c r="I60" i="1"/>
  <c r="H45" i="1"/>
  <c r="I45" i="1" s="1"/>
  <c r="H42" i="1"/>
  <c r="I42" i="1" s="1"/>
  <c r="H193" i="1"/>
  <c r="I193" i="1" s="1"/>
  <c r="H175" i="1"/>
  <c r="I175" i="1" s="1"/>
  <c r="H163" i="1"/>
  <c r="I163" i="1" s="1"/>
  <c r="H145" i="1"/>
  <c r="I145" i="1" s="1"/>
  <c r="H133" i="1"/>
  <c r="I133" i="1" s="1"/>
  <c r="H115" i="1"/>
  <c r="I115" i="1" s="1"/>
  <c r="H103" i="1"/>
  <c r="I103" i="1" s="1"/>
  <c r="H91" i="1"/>
  <c r="I91" i="1" s="1"/>
  <c r="H73" i="1"/>
  <c r="I73" i="1" s="1"/>
  <c r="H55" i="1"/>
  <c r="I55" i="1" s="1"/>
  <c r="H49" i="1"/>
  <c r="I49" i="1" s="1"/>
  <c r="H37" i="1"/>
  <c r="I37" i="1" s="1"/>
  <c r="H54" i="1"/>
  <c r="I54" i="1" s="1"/>
  <c r="I180" i="1"/>
  <c r="I162" i="1"/>
  <c r="I144" i="1"/>
  <c r="I126" i="1"/>
  <c r="I36" i="1"/>
  <c r="I197" i="1"/>
  <c r="I185" i="1"/>
  <c r="I179" i="1"/>
  <c r="I173" i="1"/>
  <c r="I167" i="1"/>
  <c r="I161" i="1"/>
  <c r="I149" i="1"/>
  <c r="I143" i="1"/>
  <c r="I137" i="1"/>
  <c r="I131" i="1"/>
  <c r="I125" i="1"/>
  <c r="I113" i="1"/>
  <c r="I107" i="1"/>
  <c r="I101" i="1"/>
  <c r="I95" i="1"/>
  <c r="I89" i="1"/>
  <c r="I83" i="1"/>
  <c r="I77" i="1"/>
  <c r="I71" i="1"/>
  <c r="I59" i="1"/>
  <c r="I53" i="1"/>
  <c r="H47" i="1"/>
  <c r="I47" i="1" s="1"/>
  <c r="H41" i="1"/>
  <c r="I41" i="1" s="1"/>
  <c r="H35" i="1"/>
  <c r="I35" i="1" s="1"/>
  <c r="H191" i="1"/>
  <c r="I191" i="1" s="1"/>
  <c r="H155" i="1"/>
  <c r="I155" i="1" s="1"/>
  <c r="H148" i="1"/>
  <c r="I148" i="1" s="1"/>
  <c r="H119" i="1"/>
  <c r="I119" i="1" s="1"/>
  <c r="H76" i="1"/>
  <c r="I76" i="1" s="1"/>
  <c r="H65" i="1"/>
  <c r="I65" i="1" s="1"/>
  <c r="H53" i="1"/>
  <c r="I178" i="1"/>
  <c r="H58" i="1"/>
  <c r="I58" i="1" s="1"/>
  <c r="H40" i="1"/>
  <c r="I40" i="1" s="1"/>
  <c r="H154" i="1"/>
  <c r="I154" i="1" s="1"/>
  <c r="H196" i="1"/>
  <c r="I196" i="1" s="1"/>
  <c r="H124" i="1"/>
  <c r="I124" i="1" s="1"/>
  <c r="H100" i="1"/>
  <c r="I100" i="1" s="1"/>
  <c r="H82" i="1"/>
  <c r="I82" i="1" s="1"/>
  <c r="I194" i="1"/>
  <c r="I182" i="1"/>
  <c r="I176" i="1"/>
  <c r="I170" i="1"/>
  <c r="I164" i="1"/>
  <c r="I158" i="1"/>
  <c r="I146" i="1"/>
  <c r="I140" i="1"/>
  <c r="I134" i="1"/>
  <c r="I128" i="1"/>
  <c r="I122" i="1"/>
  <c r="H110" i="1"/>
  <c r="I110" i="1" s="1"/>
  <c r="H104" i="1"/>
  <c r="I104" i="1" s="1"/>
  <c r="H98" i="1"/>
  <c r="I98" i="1" s="1"/>
  <c r="H92" i="1"/>
  <c r="I92" i="1" s="1"/>
  <c r="H86" i="1"/>
  <c r="I86" i="1" s="1"/>
  <c r="H80" i="1"/>
  <c r="I80" i="1" s="1"/>
  <c r="H74" i="1"/>
  <c r="I74" i="1" s="1"/>
  <c r="H68" i="1"/>
  <c r="I68" i="1" s="1"/>
  <c r="H62" i="1"/>
  <c r="I62" i="1" s="1"/>
  <c r="H56" i="1"/>
  <c r="I56" i="1" s="1"/>
  <c r="H50" i="1"/>
  <c r="I50" i="1" s="1"/>
  <c r="H44" i="1"/>
  <c r="I44" i="1" s="1"/>
  <c r="H38" i="1"/>
  <c r="I38" i="1" s="1"/>
  <c r="H188" i="1"/>
  <c r="I188" i="1" s="1"/>
  <c r="H152" i="1"/>
  <c r="I152" i="1" s="1"/>
  <c r="H130" i="1"/>
  <c r="I130" i="1" s="1"/>
  <c r="H116" i="1"/>
  <c r="I116" i="1" s="1"/>
  <c r="I190" i="1"/>
  <c r="I166" i="1"/>
  <c r="I142" i="1"/>
  <c r="I118" i="1"/>
  <c r="I88" i="1"/>
  <c r="H64" i="1"/>
  <c r="I64" i="1" s="1"/>
  <c r="H46" i="1"/>
  <c r="I46" i="1" s="1"/>
  <c r="H181" i="1"/>
  <c r="I181" i="1" s="1"/>
  <c r="H151" i="1"/>
  <c r="I151" i="1" s="1"/>
  <c r="H127" i="1"/>
  <c r="I127" i="1" s="1"/>
  <c r="H109" i="1"/>
  <c r="I109" i="1" s="1"/>
  <c r="H85" i="1"/>
  <c r="I85" i="1" s="1"/>
  <c r="H67" i="1"/>
  <c r="I67" i="1" s="1"/>
  <c r="H43" i="1"/>
  <c r="I43" i="1" s="1"/>
  <c r="H172" i="1"/>
  <c r="I172" i="1" s="1"/>
  <c r="H106" i="1"/>
  <c r="I106" i="1" s="1"/>
  <c r="I184" i="1"/>
  <c r="I160" i="1"/>
  <c r="I136" i="1"/>
  <c r="I112" i="1"/>
  <c r="I94" i="1"/>
  <c r="H70" i="1"/>
  <c r="I70" i="1" s="1"/>
  <c r="H52" i="1"/>
  <c r="I52" i="1" s="1"/>
  <c r="H187" i="1"/>
  <c r="I187" i="1" s="1"/>
  <c r="H169" i="1"/>
  <c r="I169" i="1" s="1"/>
  <c r="H157" i="1"/>
  <c r="I157" i="1" s="1"/>
  <c r="H139" i="1"/>
  <c r="I139" i="1" s="1"/>
  <c r="H121" i="1"/>
  <c r="I121" i="1" s="1"/>
  <c r="H97" i="1"/>
  <c r="I97" i="1" s="1"/>
  <c r="H79" i="1"/>
  <c r="I79" i="1" s="1"/>
  <c r="H61" i="1"/>
  <c r="I61" i="1" s="1"/>
  <c r="I34" i="1"/>
  <c r="F30" i="1"/>
  <c r="F31" i="1"/>
  <c r="F32" i="1"/>
  <c r="F33" i="1"/>
  <c r="H33" i="1" s="1"/>
  <c r="I33" i="1" s="1"/>
  <c r="F29" i="1"/>
  <c r="H32" i="1" l="1"/>
  <c r="I32" i="1" s="1"/>
  <c r="H31" i="1"/>
  <c r="I31" i="1" s="1"/>
  <c r="H30" i="1"/>
  <c r="I30" i="1" s="1"/>
  <c r="F198" i="1"/>
  <c r="H29" i="1"/>
  <c r="I29" i="1" s="1"/>
  <c r="H198" i="1" l="1"/>
  <c r="I198" i="1"/>
  <c r="J198" i="1" l="1"/>
</calcChain>
</file>

<file path=xl/sharedStrings.xml><?xml version="1.0" encoding="utf-8"?>
<sst xmlns="http://schemas.openxmlformats.org/spreadsheetml/2006/main" count="412" uniqueCount="243">
  <si>
    <t>Załącznik nr 1 do SIWZ</t>
  </si>
  <si>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</si>
  <si>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</si>
  <si>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</si>
  <si>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</si>
  <si>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</si>
  <si>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</si>
  <si>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</si>
  <si>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Telefon:</t>
  </si>
  <si>
    <t>REGON:</t>
  </si>
  <si>
    <t>NIP:</t>
  </si>
  <si>
    <t>Lp.</t>
  </si>
  <si>
    <t>Przedmiot zamówienia</t>
  </si>
  <si>
    <t>Ilość</t>
  </si>
  <si>
    <t>j.m.</t>
  </si>
  <si>
    <t>Wartość netto [zł]</t>
  </si>
  <si>
    <t>Stawka VAT [%]</t>
  </si>
  <si>
    <t>Wartość VAT [zł]</t>
  </si>
  <si>
    <t>Wartość brutto [zł]</t>
  </si>
  <si>
    <t>Cena jednostkowa netto [zł za j.m.]</t>
  </si>
  <si>
    <t>cena jednostkowa netto x ilość</t>
  </si>
  <si>
    <t>wartość netto x stawka VAT</t>
  </si>
  <si>
    <t>wartość netto + wartość VAT</t>
  </si>
  <si>
    <t>* Zaznaczyć właściwe</t>
  </si>
  <si>
    <t>(wypełnić jeśli dotyczy)</t>
  </si>
  <si>
    <r>
      <t>Oświadczamy</t>
    </r>
    <r>
      <rPr>
        <sz val="10"/>
        <color indexed="8"/>
        <rFont val="Times New Roman"/>
        <family val="1"/>
        <charset val="238"/>
      </rPr>
      <t>, że wybór naszej oferty:</t>
    </r>
  </si>
  <si>
    <r>
      <rPr>
        <b/>
        <sz val="10"/>
        <color indexed="8"/>
        <rFont val="Times New Roman"/>
        <family val="1"/>
        <charset val="238"/>
      </rPr>
      <t>nie będzie</t>
    </r>
    <r>
      <rPr>
        <sz val="10"/>
        <color indexed="10"/>
        <rFont val="Times New Roman"/>
        <family val="1"/>
        <charset val="238"/>
      </rPr>
      <t xml:space="preserve">* </t>
    </r>
    <r>
      <rPr>
        <sz val="10"/>
        <color indexed="8"/>
        <rFont val="Times New Roman"/>
        <family val="1"/>
        <charset val="238"/>
      </rPr>
      <t>prowadził do powstania u zamawiającego obowiązku podatkowego zgodnie z przepisami o podatku od towarów i usług</t>
    </r>
  </si>
  <si>
    <r>
      <rPr>
        <b/>
        <sz val="10"/>
        <color indexed="8"/>
        <rFont val="Times New Roman"/>
        <family val="1"/>
        <charset val="238"/>
      </rPr>
      <t>będzie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prowadził do powstania u zamawiającego obowiązku podatkowego zgodnie z przepisami o podatku od towarów i usług - nr pozycji:</t>
    </r>
  </si>
  <si>
    <r>
      <t>(</t>
    </r>
    <r>
      <rPr>
        <i/>
        <sz val="9"/>
        <color indexed="8"/>
        <rFont val="Times New Roman"/>
        <family val="1"/>
        <charset val="238"/>
      </rPr>
      <t>wskazać nr pozycji z formularza, którego dostawa będzie prowadzić do powstania obowiązku podatkowego oraz w formularzu wskazać jego wartość bez kwoty podatku</t>
    </r>
    <r>
      <rPr>
        <sz val="9"/>
        <color indexed="8"/>
        <rFont val="Times New Roman"/>
        <family val="1"/>
        <charset val="238"/>
      </rPr>
      <t>)</t>
    </r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</si>
  <si>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</si>
  <si>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t xml:space="preserve">Podwykonawstwo: </t>
    </r>
    <r>
      <rPr>
        <sz val="10"/>
        <color indexed="8"/>
        <rFont val="Times New Roman"/>
        <family val="1"/>
        <charset val="238"/>
      </rPr>
      <t>części zamówienia, które zamierzamy powierzyć Podwykonawcom oraz, o ile jest to wiadome, wykaz proponowanych  podwykonawców</t>
    </r>
    <r>
      <rPr>
        <b/>
        <sz val="10"/>
        <color indexed="8"/>
        <rFont val="Times New Roman"/>
        <family val="1"/>
        <charset val="238"/>
      </rPr>
      <t>:</t>
    </r>
  </si>
  <si>
    <r>
      <t xml:space="preserve">Oświadczam, że wypełniłem obowiązki informacyjne przewidziane w art.13 lub art.14 RODO </t>
    </r>
    <r>
      <rPr>
        <vertAlign val="superscript"/>
        <sz val="10"/>
        <color indexed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0"/>
        <color indexed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.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</si>
  <si>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</si>
  <si>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</si>
  <si>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GWARANTOWANE:</t>
  </si>
  <si>
    <t xml:space="preserve">Zamówienie gwarantowane </t>
  </si>
  <si>
    <t>składamy ofertę na wykonanie przedmiotu zamówienia w zakresie i na warunkach określonych w SWZ, zgodnie z opisem przedmiotu zamówienia i istotnymi postanowieniami umowy, zawartymi w projektowanych postanowieniach umowy.</t>
  </si>
  <si>
    <t>Załącznik nr 1 do SWZ</t>
  </si>
  <si>
    <t>Województwo:</t>
  </si>
  <si>
    <t>Dane umożliwiające dostęp do dokumentów potwierdzających, że osoba działająca w imieniu Wykonawcy jest umocowana do jego reprezentowania (KRS / CEIDG):</t>
  </si>
  <si>
    <r>
      <rPr>
        <b/>
        <sz val="10"/>
        <color indexed="8"/>
        <rFont val="Times New Roman"/>
        <family val="1"/>
        <charset val="238"/>
      </rPr>
      <t>mikroprzedsiębiorstwem</t>
    </r>
    <r>
      <rPr>
        <sz val="10"/>
        <color indexed="10"/>
        <rFont val="Times New Roman"/>
        <family val="1"/>
        <charset val="238"/>
      </rPr>
      <t xml:space="preserve">* </t>
    </r>
  </si>
  <si>
    <r>
      <rPr>
        <b/>
        <sz val="10"/>
        <color indexed="8"/>
        <rFont val="Times New Roman"/>
        <family val="1"/>
        <charset val="238"/>
      </rPr>
      <t>małym  przedsiębiorstwem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</si>
  <si>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średnim  przedsiębiorstwem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</si>
  <si>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</si>
  <si>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</si>
  <si>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inny rodzaj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</si>
  <si>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t>Za małego przedsiębiorcę uważa się przedsiębiorcę, który w co najmniej jednym z dwóch ostatnich lat obrotowych:
1. zatrudniał średniorocznie mniej niż 50 pracowników oraz
2. osiągnął roczny obrót netto ze sprzedaży towarów, wyrobów i usług oraz operacji finansowych nieprzekraczający równowartości w złotych 10 milionów euro, lub sumy aktywów jego bilansu sporządzonego na koniec jednego z tych lat nie przekroczyły równowartości w złotych 10 milionów euro.
Pojęcie średniego przedsiębiorcy:
Za średniego przedsiębiorcę uważa się przedsiębiorcę, który w co najmniej jednym z dwóch ostatnich lat obrotowych:
1. zatrudniał średniorocznie mniej niż 250 pracowników oraz
2. osiągnął roczny obrót netto ze sprzedaży towarów, wyrobów i usług oraz operacji finansowych nieprzekraczający równowartości w złotych 50 milionów euro, lub sumy aktywów jego bilansu sporządzonego na koniec jednego z tych lat nie przekroczyły równowartości w złotych 43 milionów euro.</t>
  </si>
  <si>
    <r>
      <t>Akceptujemy</t>
    </r>
    <r>
      <rPr>
        <sz val="10"/>
        <color indexed="8"/>
        <rFont val="Times New Roman"/>
        <family val="1"/>
        <charset val="238"/>
      </rPr>
      <t xml:space="preserve"> warunki </t>
    </r>
    <r>
      <rPr>
        <b/>
        <sz val="10"/>
        <color indexed="8"/>
        <rFont val="Times New Roman"/>
        <family val="1"/>
        <charset val="238"/>
      </rPr>
      <t>płatności</t>
    </r>
    <r>
      <rPr>
        <sz val="10"/>
        <color indexed="8"/>
        <rFont val="Times New Roman"/>
        <family val="1"/>
        <charset val="238"/>
      </rPr>
      <t xml:space="preserve"> oraz </t>
    </r>
    <r>
      <rPr>
        <b/>
        <sz val="10"/>
        <color indexed="8"/>
        <rFont val="Times New Roman"/>
        <family val="1"/>
        <charset val="238"/>
      </rPr>
      <t>gwarancji</t>
    </r>
    <r>
      <rPr>
        <sz val="10"/>
        <color indexed="8"/>
        <rFont val="Times New Roman"/>
        <family val="1"/>
        <charset val="238"/>
      </rPr>
      <t xml:space="preserve"> określone w projektowanych postanowieniach umowy stanowiących  </t>
    </r>
    <r>
      <rPr>
        <b/>
        <i/>
        <sz val="10"/>
        <color rgb="FF000000"/>
        <rFont val="Times New Roman"/>
        <family val="1"/>
        <charset val="238"/>
      </rPr>
      <t>Załącznik nr 2 do SWZ</t>
    </r>
    <r>
      <rPr>
        <sz val="10"/>
        <color indexed="8"/>
        <rFont val="Times New Roman"/>
        <family val="1"/>
        <charset val="238"/>
      </rPr>
      <t>.</t>
    </r>
  </si>
  <si>
    <t>Czy Wykonawca jest :</t>
  </si>
  <si>
    <r>
      <t xml:space="preserve">Zobowiązujemy </t>
    </r>
    <r>
      <rPr>
        <sz val="10"/>
        <color indexed="8"/>
        <rFont val="Times New Roman"/>
        <family val="1"/>
        <charset val="238"/>
      </rPr>
      <t xml:space="preserve">się do wykonania zamówienia w terminach określonych w postanowieniach umowy stanowiących Załącznik </t>
    </r>
    <r>
      <rPr>
        <b/>
        <sz val="10"/>
        <color rgb="FF000000"/>
        <rFont val="Times New Roman"/>
        <family val="1"/>
        <charset val="238"/>
      </rPr>
      <t>Nr 2 do SWZ</t>
    </r>
    <r>
      <rPr>
        <sz val="10"/>
        <color indexed="8"/>
        <rFont val="Times New Roman"/>
        <family val="1"/>
        <charset val="238"/>
      </rPr>
      <t>.</t>
    </r>
  </si>
  <si>
    <t>Ofertę składa się pod rygorem nieważności:</t>
  </si>
  <si>
    <t>-</t>
  </si>
  <si>
    <t>lub</t>
  </si>
  <si>
    <t>w formie elektronicznej (postać elektroniczna opatrzona kwalifikowanym podpisem elektronicznym)</t>
  </si>
  <si>
    <r>
      <t>w postaci elektronicznej opatrzonej podpisem zaufanym lub podpisem osobistym</t>
    </r>
    <r>
      <rPr>
        <b/>
        <i/>
        <sz val="10"/>
        <color rgb="FF0070C0"/>
        <rFont val="Times New Roman"/>
        <family val="1"/>
        <charset val="238"/>
      </rPr>
      <t>*</t>
    </r>
  </si>
  <si>
    <r>
      <rPr>
        <b/>
        <i/>
        <sz val="8"/>
        <color rgb="FF0070C0"/>
        <rFont val="Times New Roman"/>
        <family val="1"/>
        <charset val="238"/>
      </rPr>
      <t>*</t>
    </r>
    <r>
      <rPr>
        <i/>
        <sz val="8"/>
        <color rgb="FF0070C0"/>
        <rFont val="Times New Roman"/>
        <family val="1"/>
        <charset val="238"/>
      </rPr>
      <t xml:space="preserve"> </t>
    </r>
    <r>
      <rPr>
        <b/>
        <i/>
        <sz val="8"/>
        <color rgb="FF0070C0"/>
        <rFont val="Times New Roman"/>
        <family val="1"/>
        <charset val="238"/>
      </rPr>
      <t>podpis osobisty</t>
    </r>
    <r>
      <rPr>
        <i/>
        <sz val="8"/>
        <color rgb="FF0070C0"/>
        <rFont val="Times New Roman"/>
        <family val="1"/>
        <charset val="238"/>
      </rPr>
      <t xml:space="preserve"> - w rozumieniu art. 2 ust. 1 pkt 9 ustawy z dnia 6 sierpnia 2010 r. o dowodach osobistych</t>
    </r>
  </si>
  <si>
    <r>
      <t>Oświadczam,</t>
    </r>
    <r>
      <rPr>
        <i/>
        <sz val="10"/>
        <color theme="1"/>
        <rFont val="Times New Roman"/>
        <family val="1"/>
        <charset val="238"/>
      </rPr>
      <t xml:space="preserve"> iż Wykonawca (Podmiot), którego reprezentuję, nie podlega wykluczeniu na podstawie przesłanek, przewidzianych </t>
    </r>
    <r>
      <rPr>
        <b/>
        <i/>
        <sz val="10"/>
        <color theme="1"/>
        <rFont val="Times New Roman"/>
        <family val="1"/>
        <charset val="238"/>
      </rPr>
      <t>art. 7 ust. 1 ustawy z dnia 13 kwietnia 2022 r. o szczególnych rozwiązaniach w zakresie przeciwdziałania wspieraniu agresji na Ukrainę oraz służących ochronie bezpieczeństwa narodowego [Dz. U. z 2022 poz. 835 ze zm.]</t>
    </r>
  </si>
  <si>
    <t xml:space="preserve">W odpowiedzi na ogłoszenie w postępowaniu o udzielenie zamówienia publicznego, prowadzonym w trybie podstawowym bez negocjacji, którego przedmiotej jest: </t>
  </si>
  <si>
    <t>dla części 1</t>
  </si>
  <si>
    <r>
      <t xml:space="preserve">           DOSTAWA - LEKI I MATERIAŁY MEDYCZNE                                                                                                                                                                             </t>
    </r>
    <r>
      <rPr>
        <b/>
        <sz val="10"/>
        <color rgb="FF00B050"/>
        <rFont val="Times New Roman"/>
        <family val="1"/>
        <charset val="238"/>
      </rPr>
      <t>Część 1 - Materiały opatrunkowe, diagnostyczne i medyczne, materiały jednorazowego użytku stanowiące wyposażenie plecaków, toreb sanitariusza,      itp. środki dezynfekcyjne, materiały diagnostyczne medyczne - elektrody.</t>
    </r>
    <r>
      <rPr>
        <b/>
        <sz val="10"/>
        <color theme="1"/>
        <rFont val="Times New Roman"/>
        <family val="1"/>
        <charset val="238"/>
      </rPr>
      <t xml:space="preserve">
Nr sprawy: MED/225/MP/2024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</si>
  <si>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theme="1"/>
        <rFont val="Times New Roman"/>
        <family val="1"/>
        <charset val="238"/>
      </rPr>
      <t>nr KRS</t>
    </r>
    <r>
      <rPr>
        <b/>
        <i/>
        <sz val="9"/>
        <color theme="1"/>
        <rFont val="Times New Roman"/>
        <family val="1"/>
        <charset val="238"/>
      </rPr>
      <t xml:space="preserve"> </t>
    </r>
    <r>
      <rPr>
        <i/>
        <sz val="9"/>
        <color theme="1"/>
        <rFont val="Times New Roman"/>
        <family val="1"/>
        <charset val="238"/>
      </rPr>
      <t>(jeżeli dotyczy)</t>
    </r>
    <r>
      <rPr>
        <sz val="11"/>
        <color theme="1"/>
        <rFont val="Times New Roman"/>
        <family val="1"/>
        <charset val="238"/>
      </rPr>
      <t>:</t>
    </r>
  </si>
  <si>
    <t>e-mail:</t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</si>
  <si>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</si>
  <si>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</si>
  <si>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</si>
  <si>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</si>
  <si>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</si>
  <si>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</si>
  <si>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t xml:space="preserve">CIŚNIENIOMIERZ ELEKTRONICZNY </t>
  </si>
  <si>
    <t>CIŚNIENIOMIERZ RĘCZNY Z NORMĄ AAMI (WSTRZĄSOODPORNY)</t>
  </si>
  <si>
    <t>GLUKOMETR ( TYPU ACCU CHECK podciśnieniowy)</t>
  </si>
  <si>
    <t>REDUKTOR TLENOWY Z REGULACJĄ PRZEPŁYWU</t>
  </si>
  <si>
    <t xml:space="preserve">SSAK RĘCZNY TYPU PISTOLETOWEGO </t>
  </si>
  <si>
    <t xml:space="preserve">TERMOHIGROMETR </t>
  </si>
  <si>
    <t>WOREK SAMOROZPRĘŻALNY DLA DZIECI Z MASKĄ I REZERWUAREM</t>
  </si>
  <si>
    <t>RĘKAW DO CIŚNIENIOWEGO PRZETACZANIA PŁYNÓW</t>
  </si>
  <si>
    <t>WOREK SAMOROZPRĘŻALNY DLA DOROSŁYCH Z 2 MASKAMI I REZERWUAREM</t>
  </si>
  <si>
    <t>OKULARY OCHRONNE</t>
  </si>
  <si>
    <t>ZESTAW DO SEGREGACJI TRIAGE (MEDYCZNEJ)</t>
  </si>
  <si>
    <t>KOŁNIERZ ORTOPEDYCZNY DLA DOROSLYCH</t>
  </si>
  <si>
    <t>KOŁNIERZ ORTOPEDYCZNY DLA DZIECI</t>
  </si>
  <si>
    <t>AKUMULATOR DO SSAKA ELEKTRYCZNEGO - ACCU-VAC BASIC</t>
  </si>
  <si>
    <t>AKUMULATOR PD 4410 DO DEFIBRYLATORA - ZOLL E SERIES, AED PRO</t>
  </si>
  <si>
    <t>BATERIA LR-6</t>
  </si>
  <si>
    <t>BATERIA LR03</t>
  </si>
  <si>
    <t>BATERIA DO DEFIBRYLATORA DEFIBTECH DBP-2003</t>
  </si>
  <si>
    <t>BATERIA CR2032</t>
  </si>
  <si>
    <t>CHUSTA TRÓJKĄTNA BAWEŁNIANA</t>
  </si>
  <si>
    <t>GAZA OPATRUNKOWA JAŁOWA 0,5 M2</t>
  </si>
  <si>
    <t>GAZA OPATRUNKOWA JAŁOWA 0,25 M2</t>
  </si>
  <si>
    <t>GAZA ROLOWANA TACTICAL GAUZE 12CMX3,75M</t>
  </si>
  <si>
    <t>HYDROŻELOWY OPATRUNEK 10X10CM</t>
  </si>
  <si>
    <t>HYDROŻELOWY OPATRUNEK 10X40CM</t>
  </si>
  <si>
    <t>HYDROŻELOWY OPATRUNEK 12X10CM AQUA</t>
  </si>
  <si>
    <t>HYDROŻELOWY OPATRUNEK 28X49CM</t>
  </si>
  <si>
    <t>HYDROŻELOWY OPATRUNEK 20X45CM</t>
  </si>
  <si>
    <t>HYDROŻELOWY OPATRUNEK NA TWARZ 30X40CM</t>
  </si>
  <si>
    <t>KOMPRES GAZOWY JAŁOWY 5X5 CM  a'3</t>
  </si>
  <si>
    <t>KOMPRES GAZOWY JAŁOWY 10X10 CM a'3</t>
  </si>
  <si>
    <t>KOMPRESY GAZOWE JAŁOWE 7,5X7,5 cm a'3</t>
  </si>
  <si>
    <t>OKLEINA DO VENFLONÓW</t>
  </si>
  <si>
    <t>OPASKA DZIANA PODTRZYMUJĄCA 10CMX4M</t>
  </si>
  <si>
    <t>OPASKA DZIANA PODTRZYMUJĄCA 5CMX4M</t>
  </si>
  <si>
    <t>OPASKA ELASTYCZNA 8CM X 5M</t>
  </si>
  <si>
    <t>OPASKA ELASTYCZNA 10CM X 5M</t>
  </si>
  <si>
    <t>OPASKA ELASTYCZNA 12CM X 5M</t>
  </si>
  <si>
    <t>OPASKA ELASTYCZNA 15CM X 4M</t>
  </si>
  <si>
    <t>OPATRUNEK HEMOSTATYCZNY SKŁADANY W "Z"</t>
  </si>
  <si>
    <t xml:space="preserve">OPATRUNEK HYDROŻELOWY W BUTELCE  </t>
  </si>
  <si>
    <t>OPATRUNEK INDYWIDUALNY FCP02</t>
  </si>
  <si>
    <t>OPATRUNEK INDYWIDUALNY TYP A</t>
  </si>
  <si>
    <t>OPATRUNEK INDYWIDUALNY TYP W</t>
  </si>
  <si>
    <t>OPATRUNEK NA OKO</t>
  </si>
  <si>
    <t>OPATRUNEK WENTYLOWY NA RANY PENETRACYJNE KL.PIER.</t>
  </si>
  <si>
    <t>PLASTER WŁÓKNINOWY BEZ OPATRUNKU 2,5CMX5M</t>
  </si>
  <si>
    <t>PLASTER WŁÓKNINOWY BEZ OPATRUNKU 5CMX5M</t>
  </si>
  <si>
    <t>PLASTER TKANINOWY BEZ OPATRUNKU 2,5CMX 5M</t>
  </si>
  <si>
    <t>PLASTER TKANINOWY BEZ OPATRUNKU 5CMX 5M</t>
  </si>
  <si>
    <t>PLASTER Z OPATRUNKIEM NA TKANINIE 6CMX10CM</t>
  </si>
  <si>
    <t>PLASTER Z OPATRUNKIEM NA TKANINIE 8CMX10CM</t>
  </si>
  <si>
    <t>ŻEL OPATRUNKOWY W POJEMNIKU pow. 100G</t>
  </si>
  <si>
    <t>PLASTER Z OPATRUNKIEM NA TKANINIE 1MX6CM</t>
  </si>
  <si>
    <t>ANTYBAKTERYJNY FILTR BARRIERBAC S</t>
  </si>
  <si>
    <t>CEWNIK DO ODSYSANIA GÓRNYCH DR. ODDECH .- CH16</t>
  </si>
  <si>
    <t>ZESTAW SSĄCY Z UCHWYTEM YANKAUER do ssaka BOSCAROL</t>
  </si>
  <si>
    <t>DETEKTOR CO2 JEDNORAZOWEGO UŻYTKU</t>
  </si>
  <si>
    <t>FILTR ANTYBAKTERYJNY DO SSAKA BASIC 30</t>
  </si>
  <si>
    <t>KOMPRES ŻELOWY CIEPŁO- ZIMNO</t>
  </si>
  <si>
    <t>IGŁA INIEKCYJNA 1,2X40 18G RÓŻOWA</t>
  </si>
  <si>
    <t>IGŁA INIEKCYJNA 0,5X25MM 25G POMARAŃCZOWA</t>
  </si>
  <si>
    <t>IGŁA INIEKCYJNA 0,8X40MM 21G ZIELONA</t>
  </si>
  <si>
    <t>IGŁA INIEKCYJNA 0,9X40MM 20G ŻÓŁTA</t>
  </si>
  <si>
    <t>KANIULA 0,9X25MM 22G NIEBIESKA</t>
  </si>
  <si>
    <t>KANIULA 1,1X32MM 20G RÓŻOWA</t>
  </si>
  <si>
    <t>KANIULA 1,3X45 MM 18G ZIELONA</t>
  </si>
  <si>
    <t>KANIULA 1,7X45MM 16G SZARA</t>
  </si>
  <si>
    <t>KANIULA 2,2X50MM 14G POMARAŃCZOWA</t>
  </si>
  <si>
    <t>KOC IZOTERMICZNY RATUNKOWY 160X210CM</t>
  </si>
  <si>
    <t>MISKA NERKOWATA TEKTUROWA J.U.700 ML</t>
  </si>
  <si>
    <t>MASECZKA DO RESUSCYTACJI JEDNORAZOWA</t>
  </si>
  <si>
    <t>PAPIER DO EKG TYP CARDIOWIT AT-1</t>
  </si>
  <si>
    <t>PAPIER DO DEFIBRYLATORA ZOLL E/M SERIES 90x90MM</t>
  </si>
  <si>
    <t>POJEMNIK NA ODPADY MEDYCZNE I IGŁY 250ML</t>
  </si>
  <si>
    <t>POJEMNIK NA ODPADY MEDYCZNE I IGŁY 0,7 L</t>
  </si>
  <si>
    <t>POJEMNIK NA ODPADY MEDYCZNE I IGŁY 3,5 L</t>
  </si>
  <si>
    <t>PRZEWÓD TLENOWY O DŁ. 2M</t>
  </si>
  <si>
    <t>PRZEŚCIERADŁO JEDNORAZOWE W ROLCE 50 CM</t>
  </si>
  <si>
    <t xml:space="preserve">PRZEŚCIERADŁO Z GUMKĄ DO NOSZY RATOWNICZYCH NIEPRZEMAKALNE 80 X 190 CM </t>
  </si>
  <si>
    <t>PRZYRZĄD DO PRZETACZANIA PŁYNÓW INFUZYJNYCH TYP IS</t>
  </si>
  <si>
    <t>RĘKAWICE NITRYLOWE JEDNORAZOWE S OPAKOWANIE 100 SZT</t>
  </si>
  <si>
    <t>RĘKAWICE NITRYLOWE JEDNORAZOWE M OPAKOWANIE 100 SZT</t>
  </si>
  <si>
    <t>RĘKAWICE NITRYLOWE JEDNORAZOWE L OPAKOWANIE 100 SZT</t>
  </si>
  <si>
    <t>RĘKAWICE NITRYLOWE JEDNORAZOWE XL OPAKOWANIE 100 SZT</t>
  </si>
  <si>
    <t>STRZYKAWKA  2ML J.U.</t>
  </si>
  <si>
    <t>STRZYKAWKA  5ML J.U.</t>
  </si>
  <si>
    <t>STRZYKAWKA  10ML J.U.</t>
  </si>
  <si>
    <t>STRZYKAWKA  20ML J.U.</t>
  </si>
  <si>
    <t>PRZEDŁUŻACZ DO POMP INFUZYJNYCH 150CM</t>
  </si>
  <si>
    <t>SZPATUŁKI DREWNIANE LARYNGOLOGICZNE  OPAKOWANIE 100 SZT</t>
  </si>
  <si>
    <t>TEST PASKOWY ACCU-CHEK ACTIVE 50SZT</t>
  </si>
  <si>
    <t>WOREK NA WYMIOCINY</t>
  </si>
  <si>
    <t>ZESTAW NA AMPUTOWANE CZĘŚCI CIAŁA</t>
  </si>
  <si>
    <t>WOREK CZERWONY NA ODPADY MEDYCZNE 60 L a'10</t>
  </si>
  <si>
    <t>ŻEL DO EKG I USG 250ML</t>
  </si>
  <si>
    <t xml:space="preserve">EMULSJA DO PIELĘGNACJI RĄK ZALECANA DLA PERSONELU MEDYCZNEGO </t>
  </si>
  <si>
    <t>KAMIZELKA UNIERUCHAMIAJĄCA K.E.D. DLA DOROSŁYCH I DZIECI</t>
  </si>
  <si>
    <t>MATERAC PRÓŻNIOWY</t>
  </si>
  <si>
    <t>AHD 1000 250ML Z ATOMIZEREM</t>
  </si>
  <si>
    <t>PREPARAT DO DEZYNFEKCJI POWIERZCHNI I SPRZĘTU MEDYCZNEGO</t>
  </si>
  <si>
    <t>PREPARAT ALKOHOLOWY SZYBKODZIAŁAJĄCY DO DEZYNFEKCJI POWIERZCHNI - SPRAY</t>
  </si>
  <si>
    <t>PŁYN/ŻEL DO DEZYNFEKCJI RĄK poj. 500 ml</t>
  </si>
  <si>
    <t>PŁYN/ŻEL DO DEZYNFEKCJI RĄK poj. 5 litrów</t>
  </si>
  <si>
    <t>GAZIKI DO DEZYNFEKCJI MIEJSCA WKŁUCIA  OPAKOWANIE 100 SZT</t>
  </si>
  <si>
    <t>APARAT DO PŁUKANIA OKA Z JAŁOWYM PŁYNEM 200-300 ml</t>
  </si>
  <si>
    <t>IGŁA DO ODBARCZANIA ODMY PRĘŻNEJ 2,1X83MM</t>
  </si>
  <si>
    <t>LUBRYKANT  W ŻELU - SASZETKI</t>
  </si>
  <si>
    <t>MASKA KRTANIOWA SILIKONOWA 3 - ZIELONA</t>
  </si>
  <si>
    <t>MASKA KRTANIOWA SILIKONOWA 4 - ŻÓŁTA</t>
  </si>
  <si>
    <t>MASKA KRTANIOWA SILIKONOWA 5 - NIEBIESKA</t>
  </si>
  <si>
    <t>MASKA SILIKONOWA DO WORKA AMBU Z MANKIETEM rozm. 3</t>
  </si>
  <si>
    <t>MASKA SILIKONOWA DO WORKA AMBU Z MANKIETEM rozm. 5</t>
  </si>
  <si>
    <t>MASKA TLENOWA Z DRENEM REZERWUAREM DLA DZIECI ROZM. M</t>
  </si>
  <si>
    <t>MASKA TLENOWA Z DRENEM I REZERWUAREM DLA DOROSŁYCH</t>
  </si>
  <si>
    <t>MASKA TLENOWA Z NEBULIZATOREM I DRENEM.XL</t>
  </si>
  <si>
    <t>AUTOMATCZNE WKŁUCIE DOSZPIKOWE</t>
  </si>
  <si>
    <t>NOŻYCZKI RATOWNICZE DŁ.190MM</t>
  </si>
  <si>
    <t>PLEUROFIX DO DRENAŻU OPŁUCNEJ I ODBARCZANIA  ODMY</t>
  </si>
  <si>
    <t>PROWADNICA DO RUREK INTUBACYJNEJ DLA DOROSŁYCH</t>
  </si>
  <si>
    <t>RURKA INTUBACYJNA NR 7 MM</t>
  </si>
  <si>
    <t>RURKA INTUBACYJNA NR 7,5 MM</t>
  </si>
  <si>
    <t>RURKA INTUBACYJNA NR 8 MM</t>
  </si>
  <si>
    <t>RURKA KRTANIOWA LTS-D ZE STRZYKAWKĄ NR 3</t>
  </si>
  <si>
    <t>RURKA KRTANIOWA LTS-D ZE STRZYKAWKĄ NR 4</t>
  </si>
  <si>
    <t>RURKA KRTANIOWA LTS-D ZE STRZYKAWKĄ NR 5</t>
  </si>
  <si>
    <t>RURKA NOSOWO-GARDŁOWA 30 FR - 7,5MM</t>
  </si>
  <si>
    <t>RURKA NOSOWO-GARDŁOWA 28 FR - 7MM</t>
  </si>
  <si>
    <t>RURKA NOSOWO-GARDŁOWA  32 FR - 8MM</t>
  </si>
  <si>
    <t>SSAK RĘCZNY SUCTION EASY TYPU GRUSZKA</t>
  </si>
  <si>
    <t>STABILIZATOR DO RURKI INTUBACYJNEJ</t>
  </si>
  <si>
    <t xml:space="preserve">STAZA TAKTYCZNA (OPASKA ZACISKOWA) </t>
  </si>
  <si>
    <t xml:space="preserve">SZYNA ALUMINIOWA W MIĘKKEJ OSŁONIE DO UNIERUCHOMIENIA ZŁAMAŃ  91X11 CM 
</t>
  </si>
  <si>
    <t>ŚWIATŁO CHEMICZNE CZERWONE 10X150 LIGHTSTICK</t>
  </si>
  <si>
    <t>ŚWIATŁO CHEMICZNE ZIELONE 10X150 LIGHTSTICK</t>
  </si>
  <si>
    <t>ŚWIATŁO CHEMICZNE ŻÓŁTE 10X150 LIGHTSTICK</t>
  </si>
  <si>
    <t>ZESTAW DO EWAKUACJI RANNEGO</t>
  </si>
  <si>
    <t>FOLIA DO PRZYKRYWANIA ZWŁOK</t>
  </si>
  <si>
    <t>ZESTAW DO SSAKA RES-Q-VAC</t>
  </si>
  <si>
    <t>ZESTAW KONIKOPUNKCJI DLA DOROSŁYCH</t>
  </si>
  <si>
    <t>ZESTAW PORODOWY JEDNORAZOWEGO UŻYTKU - 3 CZĘŚCIOWY </t>
  </si>
  <si>
    <t>ZESTAW RUREK USTNO-GARDŁ. GUEDEL 7 SZT</t>
  </si>
  <si>
    <t xml:space="preserve">ZESTAW ZABIEGOWY MAŁY </t>
  </si>
  <si>
    <t>ZESTAW UZUPEŁNIAJĄCY DO SSAKA HELIBIG</t>
  </si>
  <si>
    <t>ELEKTRODY DO DEFIBRYLATORA DEFIBTECH -
DDP-2001 DLA DOROSŁYCH</t>
  </si>
  <si>
    <t>ELEKTRODY DO DEFIBRYLATORA PRIMEDIC -HEARTSAVE
SAVEPADS AED DLA DOROSŁYCH</t>
  </si>
  <si>
    <t>ELEKTRODY DO DEFIBRYLATORA PHILIPS - 
HEARTSTART FRx SMART PADS II</t>
  </si>
  <si>
    <t xml:space="preserve">ELEKTRODY DO DEFIBRYLATORA ZOLL (E SERIES, AED ZOLL PLUS, ZOLL PRO,  STAT - PADZ II ZOLL, ZOLL X SERIES)
</t>
  </si>
  <si>
    <t>ELEKTRODY DO DEFIBRYLATORA BENEHEART - MINDRAY MR60</t>
  </si>
  <si>
    <t>Wkład Apteczki Pierwszej Pomocy  DIN 13164</t>
  </si>
  <si>
    <t>ELASTYCZNA SIATKA OPATR.    NR 1</t>
  </si>
  <si>
    <t>ELASTYCZNA SIATKA OPATR.    NR 2</t>
  </si>
  <si>
    <t>ELASTYCZNA SIATKA OPATR.    NR 3</t>
  </si>
  <si>
    <t>ELASTYCZNA SIATKA OPATR.    NR 4</t>
  </si>
  <si>
    <t>ELASTYCZNA SIATKA OPATR.    NR 6</t>
  </si>
  <si>
    <t>ELASTYCZNA SIATKA OPATR.      NR 8</t>
  </si>
  <si>
    <t>GAZA OPATRUNKOWA JAŁOWA    1 M2</t>
  </si>
  <si>
    <t>ELEKTRODA DO EKG J.U.ŻELOWANA - OPAKOWANIE   50 SZT</t>
  </si>
  <si>
    <t xml:space="preserve">OPATRUNEK NA WYTRZEWIENIA  / BRZUSZNY </t>
  </si>
  <si>
    <t>szt.</t>
  </si>
  <si>
    <t>kpl.</t>
  </si>
  <si>
    <t>op.</t>
  </si>
  <si>
    <t>EXTRACTOR - ASPIRATOR JODU</t>
  </si>
  <si>
    <r>
      <t xml:space="preserve">SSAK MECHANICZNY- RĘCZNY HELIBIG </t>
    </r>
    <r>
      <rPr>
        <b/>
        <sz val="11"/>
        <color theme="1"/>
        <rFont val="Times New Roman"/>
        <family val="1"/>
        <charset val="238"/>
      </rPr>
      <t>LUB INNY O ZBLIŻONEJ  BUDOWIE I ZASADZIE DZIAŁANIA</t>
    </r>
    <r>
      <rPr>
        <sz val="11"/>
        <color theme="1"/>
        <rFont val="Times New Roman"/>
        <family val="1"/>
        <charset val="238"/>
      </rPr>
      <t xml:space="preserve"> do odsysania treści zalegających w jamie ustej i drogach oddechowych. W kompelcie jednorazowy pojemnik przezroczysty na wydzieliny, końcówka ssąca, cewnik oraz mechanizm ssący. Urządzenie wielorazowego użytku.
ssak ręczny pistoletowy wyposażony w filtr zabezpieczający operatora przed zakażeniem HIV/AIDS, Hepatitis, SARS, grypą, TB. Wydjaność ssaka - 20l/min, podciśnienie 350 - 560 mm słupa Hg. Końcówka zaokrąglona, niedrażniąca, cewnik skuteczny także przy załamaniu pod kątem 90st.</t>
    </r>
  </si>
  <si>
    <t>SZCZĘKOROZWIERACZ</t>
  </si>
  <si>
    <t>PŁYN/ŻEL DO DEZYNFEKCJI RĄK - poj. 100 ml</t>
  </si>
  <si>
    <t xml:space="preserve"> URZĄDZENIE DO POMIARU SATURACJI KRWI NA PALEC</t>
  </si>
  <si>
    <t>ANTYBAKTERYJNE MYDŁO DO MYCIA RĄK  poj. 500ml</t>
  </si>
  <si>
    <t>PREPARAT NA RANY I BŁONĘ ŚLUZOWĄ I SKÓRĘ, ZWIERAJACY OKTENIDYNY DICHLOROWODOREK I FENOKSYETANOL 250ML</t>
  </si>
  <si>
    <t>APTECZKA PIERWSZEJ POMOCY ŚĆIENNA TYPU C</t>
  </si>
  <si>
    <t>ROZTWÓR DO PRZEMYWANIA RAN ZAWIERAJĄCY POLIHEKSANID I BETAINĘ, 350ML</t>
  </si>
  <si>
    <t>SPRAY NA KOM.K.M.,ZAWIERAJĄCY DIETYLOTOLUAMID,30%,100ML</t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</si>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</sst>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color indexed="10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rgb="FF0070C0"/>
      <name val="Czcionka tekstu podstawowego"/>
      <family val="2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i/>
      <sz val="9"/>
      <name val="Times New Roman"/>
      <family val="1"/>
      <charset val="238"/>
    </font>
    <font>
      <b/>
      <vertAlign val="superscript"/>
      <sz val="10"/>
      <color theme="1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b/>
      <sz val="11"/>
      <color theme="1"/>
      <name val="Czcionka tekstu podstawowego"/>
      <family val="2"/>
      <charset val="238"/>
    </font>
    <font>
      <b/>
      <i/>
      <sz val="11"/>
      <color rgb="FF00B05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i/>
      <sz val="10"/>
      <color rgb="FF0070C0"/>
      <name val="Times New Roman"/>
      <family val="1"/>
      <charset val="238"/>
    </font>
    <font>
      <i/>
      <sz val="8"/>
      <color rgb="FF0070C0"/>
      <name val="Times New Roman"/>
      <family val="1"/>
      <charset val="238"/>
    </font>
    <font>
      <b/>
      <i/>
      <sz val="8"/>
      <color rgb="FF0070C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i/>
      <sz val="10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47" fillId="0" borderId="1" xfId="0" applyFont="1" applyFill="1" applyBorder="1" applyAlignment="1" applyProtection="1">
      <alignment vertical="center" wrapText="1"/>
    </xf>
    <xf numFmtId="0" fontId="15" fillId="0" borderId="1" xfId="0" applyFont="1" applyFill="1" applyBorder="1" applyAlignment="1" applyProtection="1">
      <alignment vertical="center" wrapText="1"/>
    </xf>
    <xf numFmtId="0" fontId="47" fillId="0" borderId="1" xfId="0" applyFont="1" applyFill="1" applyBorder="1" applyAlignment="1" applyProtection="1">
      <alignment horizontal="left" vertical="top" wrapText="1"/>
    </xf>
    <xf numFmtId="0" fontId="56" fillId="0" borderId="1" xfId="0" applyFont="1" applyFill="1" applyBorder="1" applyAlignment="1" applyProtection="1">
      <alignment vertical="center" wrapText="1"/>
    </xf>
    <xf numFmtId="0" fontId="57" fillId="0" borderId="1" xfId="0" applyFont="1" applyFill="1" applyBorder="1" applyAlignment="1" applyProtection="1">
      <alignment vertical="center" wrapText="1"/>
    </xf>
    <xf numFmtId="0" fontId="47" fillId="2" borderId="1" xfId="0" applyFont="1" applyFill="1" applyBorder="1" applyAlignment="1" applyProtection="1">
      <alignment vertical="center" wrapText="1"/>
    </xf>
    <xf numFmtId="0" fontId="15" fillId="2" borderId="1" xfId="0" applyFont="1" applyFill="1" applyBorder="1" applyAlignment="1" applyProtection="1">
      <alignment vertical="center" wrapText="1"/>
    </xf>
    <xf numFmtId="0" fontId="56" fillId="2" borderId="1" xfId="0" applyFont="1" applyFill="1" applyBorder="1" applyAlignment="1" applyProtection="1">
      <alignment vertical="center" wrapText="1"/>
    </xf>
    <xf numFmtId="9" fontId="14" fillId="4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3" xfId="0" applyFont="1" applyFill="1" applyBorder="1" applyAlignment="1" applyProtection="1">
      <alignment horizontal="left" vertical="center"/>
      <protection locked="0"/>
    </xf>
    <xf numFmtId="0" fontId="24" fillId="0" borderId="0" xfId="0" applyFont="1" applyProtection="1"/>
    <xf numFmtId="0" fontId="14" fillId="2" borderId="0" xfId="0" applyFont="1" applyFill="1" applyProtection="1"/>
    <xf numFmtId="0" fontId="14" fillId="0" borderId="0" xfId="0" applyFont="1" applyAlignment="1" applyProtection="1">
      <alignment vertical="center"/>
    </xf>
    <xf numFmtId="0" fontId="14" fillId="0" borderId="0" xfId="0" applyFont="1" applyProtection="1"/>
    <xf numFmtId="0" fontId="27" fillId="0" borderId="0" xfId="0" applyFont="1" applyAlignment="1" applyProtection="1">
      <alignment vertical="center" wrapText="1"/>
    </xf>
    <xf numFmtId="0" fontId="0" fillId="0" borderId="0" xfId="0" applyProtection="1"/>
    <xf numFmtId="0" fontId="8" fillId="0" borderId="0" xfId="0" applyNumberFormat="1" applyFont="1" applyAlignment="1" applyProtection="1">
      <alignment vertical="center" wrapText="1"/>
    </xf>
    <xf numFmtId="0" fontId="19" fillId="0" borderId="0" xfId="0" applyFont="1" applyProtection="1"/>
    <xf numFmtId="0" fontId="26" fillId="0" borderId="0" xfId="0" applyFont="1" applyAlignment="1" applyProtection="1">
      <alignment vertical="center" wrapText="1"/>
    </xf>
    <xf numFmtId="0" fontId="33" fillId="0" borderId="0" xfId="0" applyFont="1" applyAlignment="1" applyProtection="1">
      <alignment horizontal="center"/>
    </xf>
    <xf numFmtId="0" fontId="33" fillId="0" borderId="0" xfId="0" applyFont="1" applyAlignment="1" applyProtection="1">
      <alignment horizontal="center" vertical="top"/>
    </xf>
    <xf numFmtId="0" fontId="38" fillId="0" borderId="0" xfId="1" applyFont="1" applyAlignment="1" applyProtection="1">
      <alignment vertical="center"/>
    </xf>
    <xf numFmtId="0" fontId="39" fillId="0" borderId="0" xfId="1" applyFont="1" applyAlignment="1" applyProtection="1">
      <alignment vertical="center"/>
    </xf>
    <xf numFmtId="0" fontId="41" fillId="0" borderId="0" xfId="1" applyFont="1" applyAlignment="1" applyProtection="1">
      <alignment vertical="center"/>
    </xf>
    <xf numFmtId="0" fontId="14" fillId="2" borderId="0" xfId="0" applyFont="1" applyFill="1" applyAlignment="1" applyProtection="1">
      <alignment vertical="center"/>
    </xf>
    <xf numFmtId="0" fontId="51" fillId="0" borderId="0" xfId="0" applyFont="1" applyAlignment="1" applyProtection="1">
      <alignment horizontal="left" vertical="top"/>
    </xf>
    <xf numFmtId="0" fontId="51" fillId="0" borderId="0" xfId="0" applyFont="1" applyAlignment="1" applyProtection="1">
      <alignment horizontal="center" vertical="top"/>
    </xf>
    <xf numFmtId="0" fontId="44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47" fillId="0" borderId="0" xfId="0" applyFont="1" applyAlignment="1" applyProtection="1">
      <alignment horizontal="left"/>
    </xf>
    <xf numFmtId="0" fontId="47" fillId="0" borderId="0" xfId="0" applyFont="1" applyAlignment="1" applyProtection="1">
      <alignment horizontal="center"/>
    </xf>
    <xf numFmtId="0" fontId="14" fillId="0" borderId="0" xfId="0" applyFont="1" applyBorder="1" applyAlignment="1" applyProtection="1">
      <alignment horizontal="left" vertical="center"/>
    </xf>
    <xf numFmtId="0" fontId="55" fillId="0" borderId="0" xfId="0" applyFont="1" applyAlignment="1" applyProtection="1">
      <alignment horizontal="left" vertical="center"/>
    </xf>
    <xf numFmtId="0" fontId="55" fillId="0" borderId="0" xfId="0" applyFont="1" applyAlignment="1" applyProtection="1">
      <alignment horizontal="center" vertical="center"/>
    </xf>
    <xf numFmtId="0" fontId="48" fillId="0" borderId="0" xfId="0" applyFont="1" applyAlignment="1" applyProtection="1">
      <alignment horizontal="left" vertical="center"/>
    </xf>
    <xf numFmtId="0" fontId="45" fillId="0" borderId="0" xfId="0" applyFont="1" applyAlignment="1" applyProtection="1">
      <alignment horizontal="center" vertical="center"/>
    </xf>
    <xf numFmtId="0" fontId="49" fillId="0" borderId="0" xfId="0" applyFont="1" applyAlignment="1" applyProtection="1">
      <alignment vertical="center"/>
    </xf>
    <xf numFmtId="0" fontId="49" fillId="0" borderId="0" xfId="0" applyFont="1" applyAlignment="1" applyProtection="1">
      <alignment horizontal="center" vertical="center"/>
    </xf>
    <xf numFmtId="4" fontId="14" fillId="3" borderId="1" xfId="0" applyNumberFormat="1" applyFont="1" applyFill="1" applyBorder="1" applyAlignment="1" applyProtection="1">
      <alignment horizontal="center" vertical="center"/>
    </xf>
    <xf numFmtId="9" fontId="14" fillId="3" borderId="1" xfId="0" applyNumberFormat="1" applyFont="1" applyFill="1" applyBorder="1" applyAlignment="1" applyProtection="1">
      <alignment horizontal="center" vertical="center"/>
    </xf>
    <xf numFmtId="4" fontId="14" fillId="0" borderId="5" xfId="0" applyNumberFormat="1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4" fontId="19" fillId="2" borderId="0" xfId="0" applyNumberFormat="1" applyFont="1" applyFill="1" applyBorder="1" applyAlignment="1" applyProtection="1">
      <alignment horizontal="center" vertical="center"/>
    </xf>
    <xf numFmtId="0" fontId="35" fillId="0" borderId="0" xfId="0" applyFont="1" applyAlignment="1" applyProtection="1"/>
    <xf numFmtId="0" fontId="8" fillId="0" borderId="0" xfId="0" applyFont="1" applyAlignment="1" applyProtection="1">
      <alignment vertical="center" wrapText="1"/>
    </xf>
    <xf numFmtId="4" fontId="14" fillId="0" borderId="1" xfId="0" applyNumberFormat="1" applyFont="1" applyBorder="1" applyAlignment="1" applyProtection="1">
      <alignment horizontal="center" vertical="center"/>
    </xf>
    <xf numFmtId="0" fontId="23" fillId="0" borderId="6" xfId="0" applyFont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5" fillId="0" borderId="0" xfId="0" applyFont="1" applyProtection="1"/>
    <xf numFmtId="0" fontId="19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vertical="center"/>
    </xf>
    <xf numFmtId="0" fontId="14" fillId="0" borderId="2" xfId="0" applyFont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center" vertical="center" wrapText="1"/>
    </xf>
    <xf numFmtId="0" fontId="29" fillId="0" borderId="1" xfId="0" applyFont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wrapText="1"/>
    </xf>
    <xf numFmtId="0" fontId="17" fillId="0" borderId="0" xfId="0" applyFont="1" applyAlignment="1" applyProtection="1">
      <alignment vertical="center"/>
    </xf>
    <xf numFmtId="0" fontId="15" fillId="0" borderId="0" xfId="0" applyFont="1" applyAlignment="1" applyProtection="1">
      <alignment wrapText="1"/>
    </xf>
    <xf numFmtId="0" fontId="15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14" fillId="0" borderId="13" xfId="0" applyFont="1" applyBorder="1" applyAlignment="1" applyProtection="1">
      <alignment horizontal="center" wrapText="1"/>
    </xf>
    <xf numFmtId="0" fontId="14" fillId="0" borderId="0" xfId="0" applyFont="1" applyAlignment="1" applyProtection="1">
      <alignment horizontal="right" vertical="center" wrapText="1"/>
    </xf>
    <xf numFmtId="0" fontId="15" fillId="0" borderId="0" xfId="0" applyFont="1" applyAlignment="1" applyProtection="1">
      <alignment vertical="center" wrapText="1"/>
    </xf>
    <xf numFmtId="0" fontId="17" fillId="0" borderId="0" xfId="0" applyFont="1" applyAlignment="1" applyProtection="1">
      <alignment vertical="center" wrapText="1"/>
    </xf>
    <xf numFmtId="0" fontId="18" fillId="0" borderId="0" xfId="0" applyFont="1" applyAlignment="1" applyProtection="1">
      <alignment horizontal="right"/>
    </xf>
    <xf numFmtId="0" fontId="36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right" vertical="center"/>
    </xf>
    <xf numFmtId="2" fontId="19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4" fillId="5" borderId="13" xfId="0" applyFont="1" applyFill="1" applyBorder="1" applyAlignment="1" applyProtection="1">
      <alignment horizontal="center" wrapText="1"/>
      <protection locked="0"/>
    </xf>
    <xf numFmtId="0" fontId="15" fillId="0" borderId="0" xfId="0" applyFont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4" fillId="5" borderId="9" xfId="0" applyFont="1" applyFill="1" applyBorder="1" applyAlignment="1" applyProtection="1">
      <alignment horizontal="center"/>
      <protection locked="0"/>
    </xf>
    <xf numFmtId="0" fontId="14" fillId="5" borderId="13" xfId="0" applyFont="1" applyFill="1" applyBorder="1" applyAlignment="1" applyProtection="1">
      <alignment horizontal="center"/>
      <protection locked="0"/>
    </xf>
    <xf numFmtId="0" fontId="14" fillId="5" borderId="9" xfId="0" applyFont="1" applyFill="1" applyBorder="1" applyAlignment="1" applyProtection="1">
      <alignment horizontal="center" wrapText="1"/>
      <protection locked="0"/>
    </xf>
    <xf numFmtId="0" fontId="19" fillId="0" borderId="0" xfId="0" applyFont="1" applyAlignment="1" applyProtection="1">
      <alignment horizontal="center" vertical="center" wrapText="1"/>
    </xf>
    <xf numFmtId="0" fontId="31" fillId="0" borderId="0" xfId="0" applyFont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center" vertical="center" wrapText="1"/>
    </xf>
    <xf numFmtId="0" fontId="23" fillId="0" borderId="7" xfId="0" applyFont="1" applyBorder="1" applyAlignment="1" applyProtection="1">
      <alignment horizontal="center" vertical="center" wrapText="1"/>
    </xf>
    <xf numFmtId="0" fontId="23" fillId="0" borderId="8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</xf>
    <xf numFmtId="0" fontId="19" fillId="3" borderId="1" xfId="0" applyFont="1" applyFill="1" applyBorder="1" applyAlignment="1" applyProtection="1">
      <alignment horizontal="right" vertical="center"/>
    </xf>
    <xf numFmtId="0" fontId="19" fillId="3" borderId="4" xfId="0" applyFont="1" applyFill="1" applyBorder="1" applyAlignment="1" applyProtection="1">
      <alignment horizontal="left" vertical="center" wrapText="1"/>
    </xf>
    <xf numFmtId="0" fontId="19" fillId="3" borderId="11" xfId="0" applyFont="1" applyFill="1" applyBorder="1" applyAlignment="1" applyProtection="1">
      <alignment horizontal="left" vertical="center" wrapText="1"/>
    </xf>
    <xf numFmtId="0" fontId="19" fillId="3" borderId="12" xfId="0" applyFont="1" applyFill="1" applyBorder="1" applyAlignment="1" applyProtection="1">
      <alignment horizontal="left" vertical="center" wrapText="1"/>
    </xf>
    <xf numFmtId="0" fontId="19" fillId="3" borderId="5" xfId="0" applyFont="1" applyFill="1" applyBorder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 wrapText="1"/>
    </xf>
    <xf numFmtId="0" fontId="21" fillId="0" borderId="10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4" fillId="2" borderId="14" xfId="0" applyFont="1" applyFill="1" applyBorder="1" applyAlignment="1" applyProtection="1">
      <alignment horizontal="left" vertical="center"/>
    </xf>
    <xf numFmtId="0" fontId="14" fillId="2" borderId="0" xfId="0" applyFont="1" applyFill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8" fillId="0" borderId="0" xfId="0" applyNumberFormat="1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top" wrapText="1"/>
    </xf>
    <xf numFmtId="0" fontId="52" fillId="0" borderId="0" xfId="0" applyFont="1" applyAlignment="1" applyProtection="1">
      <alignment horizontal="left" vertical="center" wrapText="1"/>
    </xf>
    <xf numFmtId="0" fontId="47" fillId="5" borderId="0" xfId="0" applyFont="1" applyFill="1" applyAlignment="1" applyProtection="1">
      <alignment horizontal="center"/>
      <protection locked="0"/>
    </xf>
    <xf numFmtId="0" fontId="44" fillId="5" borderId="0" xfId="0" applyFont="1" applyFill="1" applyAlignment="1" applyProtection="1">
      <alignment horizontal="center" vertical="center"/>
      <protection locked="0"/>
    </xf>
  </cellXfs>
  <cellStyles count="2">
    <cellStyle name="Normalny" xfId="0" builtinId="0"/>
    <cellStyle name="Normalny 2" xfId="1" xr:uid="{00000000-0005-0000-0000-000001000000}"/>
  </cellStyles>
  <dxfs count="13"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9"/>
  <sheetViews>
    <sheetView tabSelected="1" topLeftCell="A16" zoomScale="70" zoomScaleNormal="70" workbookViewId="0">
      <selection activeCell="W30" sqref="W30"/>
    </sheetView>
  </sheetViews>
  <sheetFormatPr defaultRowHeight="14.25"/>
  <cols>
    <col min="1" max="1" width="4.75" style="16" customWidth="1"/>
    <col min="2" max="2" width="31.625" style="16" customWidth="1"/>
    <col min="3" max="3" width="6.25" style="16" customWidth="1"/>
    <col min="4" max="4" width="5.875" style="16" customWidth="1"/>
    <col min="5" max="5" width="11.25" style="16" customWidth="1"/>
    <col min="6" max="6" width="11.5" style="16" customWidth="1"/>
    <col min="7" max="7" width="7.375" style="16" customWidth="1"/>
    <col min="8" max="8" width="9.875" style="16" customWidth="1"/>
    <col min="9" max="9" width="15.625" style="16" customWidth="1"/>
    <col min="10" max="10" width="19.625" style="16" hidden="1" customWidth="1"/>
    <col min="11" max="11" width="3.625" style="16" customWidth="1"/>
    <col min="12" max="16" width="9" style="16"/>
    <col min="17" max="17" width="11.375" style="16" bestFit="1" customWidth="1"/>
    <col min="18" max="16384" width="9" style="16"/>
  </cols>
  <sheetData>
    <row r="1" spans="1:13" ht="16.5" customHeight="1">
      <c r="I1" s="68" t="s">
        <v>37</v>
      </c>
      <c r="J1" s="68" t="s">
        <v>0</v>
      </c>
    </row>
    <row r="2" spans="1:13" ht="16.5" customHeight="1">
      <c r="I2" s="69" t="s">
        <v>58</v>
      </c>
      <c r="J2" s="68"/>
    </row>
    <row r="3" spans="1:13" ht="16.5" customHeight="1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0"/>
      <c r="L3" s="71"/>
      <c r="M3" s="70"/>
    </row>
    <row r="4" spans="1:13" ht="36.75" customHeight="1">
      <c r="A4" s="62" t="s">
        <v>2</v>
      </c>
      <c r="B4" s="13"/>
      <c r="C4" s="13"/>
      <c r="D4" s="13"/>
      <c r="E4" s="13"/>
      <c r="F4" s="66"/>
      <c r="G4" s="66"/>
      <c r="H4" s="74" t="s">
        <v>3</v>
      </c>
      <c r="I4" s="74"/>
      <c r="J4" s="74"/>
      <c r="L4" s="66"/>
      <c r="M4" s="66"/>
    </row>
    <row r="5" spans="1:13" ht="51.75" customHeight="1">
      <c r="A5" s="80"/>
      <c r="B5" s="80"/>
      <c r="C5" s="80"/>
      <c r="D5" s="80"/>
      <c r="E5" s="80"/>
      <c r="F5" s="14"/>
      <c r="H5" s="75" t="s">
        <v>4</v>
      </c>
      <c r="I5" s="75"/>
      <c r="J5" s="75"/>
      <c r="L5" s="67"/>
      <c r="M5" s="67"/>
    </row>
    <row r="6" spans="1:13" ht="30" customHeight="1">
      <c r="A6" s="81"/>
      <c r="B6" s="81"/>
      <c r="C6" s="81"/>
      <c r="D6" s="81"/>
      <c r="E6" s="81"/>
      <c r="F6" s="14"/>
      <c r="H6" s="74" t="s">
        <v>5</v>
      </c>
      <c r="I6" s="74"/>
      <c r="J6" s="74"/>
      <c r="L6" s="66"/>
      <c r="M6" s="66"/>
    </row>
    <row r="7" spans="1:13" ht="17.25" customHeight="1">
      <c r="A7" s="81"/>
      <c r="B7" s="81"/>
      <c r="C7" s="81"/>
      <c r="D7" s="81"/>
      <c r="E7" s="81"/>
      <c r="F7" s="14"/>
      <c r="H7" s="74" t="s">
        <v>6</v>
      </c>
      <c r="I7" s="74"/>
      <c r="J7" s="74"/>
      <c r="L7" s="66"/>
      <c r="M7" s="66"/>
    </row>
    <row r="8" spans="1:13" ht="15" customHeight="1">
      <c r="A8" s="62" t="s">
        <v>7</v>
      </c>
      <c r="B8" s="61"/>
      <c r="C8" s="82"/>
      <c r="D8" s="82"/>
      <c r="E8" s="82"/>
      <c r="F8" s="59"/>
      <c r="J8" s="65"/>
      <c r="L8" s="66"/>
      <c r="M8" s="66"/>
    </row>
    <row r="9" spans="1:13" ht="17.25" customHeight="1">
      <c r="A9" s="62" t="s">
        <v>38</v>
      </c>
      <c r="B9" s="61"/>
      <c r="C9" s="73"/>
      <c r="D9" s="73"/>
      <c r="E9" s="73"/>
      <c r="F9" s="59"/>
    </row>
    <row r="10" spans="1:13" ht="17.25" customHeight="1">
      <c r="A10" s="62" t="s">
        <v>61</v>
      </c>
      <c r="B10" s="61"/>
      <c r="C10" s="73"/>
      <c r="D10" s="73"/>
      <c r="E10" s="73"/>
      <c r="F10" s="59"/>
    </row>
    <row r="11" spans="1:13" ht="17.25" customHeight="1">
      <c r="A11" s="62" t="s">
        <v>8</v>
      </c>
      <c r="B11" s="61"/>
      <c r="C11" s="73"/>
      <c r="D11" s="73"/>
      <c r="E11" s="73"/>
      <c r="F11" s="59"/>
    </row>
    <row r="12" spans="1:13" ht="17.25" customHeight="1">
      <c r="A12" s="63" t="s">
        <v>39</v>
      </c>
      <c r="B12" s="61"/>
      <c r="C12" s="64"/>
      <c r="D12" s="64"/>
      <c r="E12" s="64"/>
      <c r="F12" s="59"/>
    </row>
    <row r="13" spans="1:13" ht="14.25" customHeight="1">
      <c r="A13" s="62" t="s">
        <v>60</v>
      </c>
      <c r="B13" s="61"/>
      <c r="C13" s="73"/>
      <c r="D13" s="73"/>
      <c r="E13" s="73"/>
      <c r="F13" s="59"/>
    </row>
    <row r="14" spans="1:13" ht="12" customHeight="1">
      <c r="A14" s="60" t="s">
        <v>9</v>
      </c>
      <c r="B14" s="61"/>
      <c r="C14" s="73"/>
      <c r="D14" s="73"/>
      <c r="E14" s="73"/>
      <c r="F14" s="59"/>
    </row>
    <row r="15" spans="1:13" ht="17.25" customHeight="1">
      <c r="A15" s="60" t="s">
        <v>10</v>
      </c>
      <c r="B15" s="61"/>
      <c r="C15" s="73"/>
      <c r="D15" s="73"/>
      <c r="E15" s="73"/>
      <c r="F15" s="59"/>
    </row>
    <row r="16" spans="1:13" ht="8.25" customHeight="1">
      <c r="A16" s="78"/>
      <c r="B16" s="78"/>
      <c r="C16" s="78"/>
      <c r="D16" s="78"/>
      <c r="E16" s="78"/>
      <c r="F16" s="78"/>
      <c r="G16" s="78"/>
      <c r="H16" s="78"/>
      <c r="I16" s="78"/>
      <c r="J16" s="78"/>
    </row>
    <row r="17" spans="1:17" ht="38.25" customHeight="1">
      <c r="A17" s="77" t="s">
        <v>57</v>
      </c>
      <c r="B17" s="77"/>
      <c r="C17" s="77"/>
      <c r="D17" s="77"/>
      <c r="E17" s="77"/>
      <c r="F17" s="77"/>
      <c r="G17" s="77"/>
      <c r="H17" s="77"/>
      <c r="I17" s="77"/>
      <c r="J17" s="77"/>
      <c r="K17" s="51"/>
      <c r="L17" s="51"/>
      <c r="M17" s="51"/>
    </row>
    <row r="18" spans="1:17" ht="54" customHeight="1">
      <c r="A18" s="83" t="s">
        <v>59</v>
      </c>
      <c r="B18" s="83"/>
      <c r="C18" s="83"/>
      <c r="D18" s="83"/>
      <c r="E18" s="83"/>
      <c r="F18" s="83"/>
      <c r="G18" s="83"/>
      <c r="H18" s="83"/>
      <c r="I18" s="83"/>
      <c r="J18" s="83"/>
      <c r="K18" s="51"/>
      <c r="L18" s="51"/>
      <c r="M18" s="51"/>
    </row>
    <row r="19" spans="1:17" ht="6" customHeight="1">
      <c r="A19" s="84"/>
      <c r="B19" s="84"/>
      <c r="C19" s="84"/>
      <c r="D19" s="84"/>
      <c r="E19" s="84"/>
      <c r="F19" s="84"/>
      <c r="G19" s="84"/>
      <c r="H19" s="84"/>
      <c r="I19" s="84"/>
      <c r="J19" s="52"/>
      <c r="K19" s="51"/>
      <c r="L19" s="51"/>
      <c r="M19" s="51"/>
    </row>
    <row r="20" spans="1:17" ht="33" customHeight="1">
      <c r="A20" s="77" t="s">
        <v>36</v>
      </c>
      <c r="B20" s="77"/>
      <c r="C20" s="77"/>
      <c r="D20" s="77"/>
      <c r="E20" s="77"/>
      <c r="F20" s="77"/>
      <c r="G20" s="77"/>
      <c r="H20" s="77"/>
      <c r="I20" s="77"/>
      <c r="J20" s="77"/>
      <c r="K20" s="51"/>
      <c r="L20" s="51"/>
      <c r="M20" s="51"/>
      <c r="Q20" s="53"/>
    </row>
    <row r="21" spans="1:17" ht="24" customHeight="1">
      <c r="A21" s="54" t="s">
        <v>29</v>
      </c>
    </row>
    <row r="22" spans="1:17" ht="31.5" customHeight="1">
      <c r="A22" s="85" t="s">
        <v>11</v>
      </c>
      <c r="B22" s="85" t="s">
        <v>12</v>
      </c>
      <c r="C22" s="85" t="s">
        <v>13</v>
      </c>
      <c r="D22" s="85" t="s">
        <v>14</v>
      </c>
      <c r="E22" s="85" t="s">
        <v>19</v>
      </c>
      <c r="F22" s="85" t="s">
        <v>15</v>
      </c>
      <c r="G22" s="85" t="s">
        <v>16</v>
      </c>
      <c r="H22" s="85" t="s">
        <v>17</v>
      </c>
      <c r="I22" s="85" t="s">
        <v>18</v>
      </c>
      <c r="J22" s="55" t="s">
        <v>18</v>
      </c>
    </row>
    <row r="23" spans="1:17" ht="31.5" customHeight="1">
      <c r="A23" s="86"/>
      <c r="B23" s="86"/>
      <c r="C23" s="86"/>
      <c r="D23" s="86"/>
      <c r="E23" s="86"/>
      <c r="F23" s="86"/>
      <c r="G23" s="86"/>
      <c r="H23" s="86"/>
      <c r="I23" s="86"/>
      <c r="J23" s="56"/>
    </row>
    <row r="24" spans="1:17" ht="33.75" customHeight="1">
      <c r="A24" s="86"/>
      <c r="B24" s="86"/>
      <c r="C24" s="86"/>
      <c r="D24" s="86"/>
      <c r="E24" s="86"/>
      <c r="F24" s="86"/>
      <c r="G24" s="86"/>
      <c r="H24" s="86"/>
      <c r="I24" s="86"/>
      <c r="J24" s="56"/>
    </row>
    <row r="25" spans="1:17" ht="33.75" customHeight="1">
      <c r="A25" s="86"/>
      <c r="B25" s="86"/>
      <c r="C25" s="86"/>
      <c r="D25" s="86"/>
      <c r="E25" s="86"/>
      <c r="F25" s="87" t="s">
        <v>20</v>
      </c>
      <c r="G25" s="86"/>
      <c r="H25" s="87" t="s">
        <v>21</v>
      </c>
      <c r="I25" s="87" t="s">
        <v>22</v>
      </c>
      <c r="J25" s="56"/>
    </row>
    <row r="26" spans="1:17" ht="42.75" customHeight="1">
      <c r="A26" s="89"/>
      <c r="B26" s="89"/>
      <c r="C26" s="89"/>
      <c r="D26" s="89"/>
      <c r="E26" s="89"/>
      <c r="F26" s="88"/>
      <c r="G26" s="89"/>
      <c r="H26" s="88"/>
      <c r="I26" s="88"/>
      <c r="J26" s="56"/>
      <c r="O26" s="76"/>
    </row>
    <row r="27" spans="1:17" ht="22.5" customHeight="1">
      <c r="A27" s="57">
        <v>1</v>
      </c>
      <c r="B27" s="57">
        <v>2</v>
      </c>
      <c r="C27" s="57">
        <v>3</v>
      </c>
      <c r="D27" s="57">
        <v>4</v>
      </c>
      <c r="E27" s="57">
        <v>5</v>
      </c>
      <c r="F27" s="57">
        <v>6</v>
      </c>
      <c r="G27" s="57">
        <v>7</v>
      </c>
      <c r="H27" s="58">
        <v>8</v>
      </c>
      <c r="I27" s="58">
        <v>9</v>
      </c>
      <c r="J27" s="48"/>
      <c r="O27" s="76"/>
    </row>
    <row r="28" spans="1:17" ht="25.5" customHeight="1">
      <c r="A28" s="91" t="s">
        <v>35</v>
      </c>
      <c r="B28" s="92"/>
      <c r="C28" s="92"/>
      <c r="D28" s="92"/>
      <c r="E28" s="93"/>
      <c r="F28" s="93"/>
      <c r="G28" s="93"/>
      <c r="H28" s="93"/>
      <c r="I28" s="94"/>
      <c r="J28" s="48"/>
    </row>
    <row r="29" spans="1:17" ht="34.5" customHeight="1">
      <c r="A29" s="49">
        <v>1</v>
      </c>
      <c r="B29" s="49" t="s">
        <v>68</v>
      </c>
      <c r="C29" s="50">
        <v>2</v>
      </c>
      <c r="D29" s="50" t="s">
        <v>227</v>
      </c>
      <c r="E29" s="72"/>
      <c r="F29" s="47">
        <f t="shared" ref="F29:F92" si="0">ROUND((E29*C29),2)</f>
        <v>0</v>
      </c>
      <c r="G29" s="9"/>
      <c r="H29" s="47">
        <f t="shared" ref="H29:H92" si="1">ROUND((F29*G29),2)</f>
        <v>0</v>
      </c>
      <c r="I29" s="47">
        <f t="shared" ref="I29:I92" si="2">ROUND((F29+H29),2)</f>
        <v>0</v>
      </c>
      <c r="J29" s="48"/>
    </row>
    <row r="30" spans="1:17" ht="40.5" customHeight="1">
      <c r="A30" s="49">
        <v>2</v>
      </c>
      <c r="B30" s="49" t="s">
        <v>69</v>
      </c>
      <c r="C30" s="50">
        <v>1</v>
      </c>
      <c r="D30" s="50" t="s">
        <v>227</v>
      </c>
      <c r="E30" s="72"/>
      <c r="F30" s="47">
        <f t="shared" si="0"/>
        <v>0</v>
      </c>
      <c r="G30" s="9"/>
      <c r="H30" s="47">
        <f t="shared" si="1"/>
        <v>0</v>
      </c>
      <c r="I30" s="47">
        <f t="shared" si="2"/>
        <v>0</v>
      </c>
      <c r="J30" s="48"/>
    </row>
    <row r="31" spans="1:17" ht="36" customHeight="1">
      <c r="A31" s="49">
        <v>3</v>
      </c>
      <c r="B31" s="49" t="s">
        <v>70</v>
      </c>
      <c r="C31" s="50">
        <v>2</v>
      </c>
      <c r="D31" s="50" t="s">
        <v>227</v>
      </c>
      <c r="E31" s="72"/>
      <c r="F31" s="47">
        <f t="shared" si="0"/>
        <v>0</v>
      </c>
      <c r="G31" s="9"/>
      <c r="H31" s="47">
        <f t="shared" si="1"/>
        <v>0</v>
      </c>
      <c r="I31" s="47">
        <f t="shared" si="2"/>
        <v>0</v>
      </c>
      <c r="J31" s="48"/>
    </row>
    <row r="32" spans="1:17" ht="38.25" customHeight="1">
      <c r="A32" s="49">
        <v>4</v>
      </c>
      <c r="B32" s="49" t="s">
        <v>234</v>
      </c>
      <c r="C32" s="50">
        <v>6</v>
      </c>
      <c r="D32" s="50" t="s">
        <v>227</v>
      </c>
      <c r="E32" s="72"/>
      <c r="F32" s="47">
        <f t="shared" si="0"/>
        <v>0</v>
      </c>
      <c r="G32" s="9"/>
      <c r="H32" s="47">
        <f t="shared" si="1"/>
        <v>0</v>
      </c>
      <c r="I32" s="47">
        <f t="shared" si="2"/>
        <v>0</v>
      </c>
      <c r="J32" s="48"/>
    </row>
    <row r="33" spans="1:10" ht="25.5" customHeight="1">
      <c r="A33" s="49">
        <v>5</v>
      </c>
      <c r="B33" s="49" t="s">
        <v>71</v>
      </c>
      <c r="C33" s="50">
        <v>4</v>
      </c>
      <c r="D33" s="50" t="s">
        <v>227</v>
      </c>
      <c r="E33" s="72"/>
      <c r="F33" s="47">
        <f t="shared" si="0"/>
        <v>0</v>
      </c>
      <c r="G33" s="9"/>
      <c r="H33" s="47">
        <f t="shared" si="1"/>
        <v>0</v>
      </c>
      <c r="I33" s="47">
        <f t="shared" si="2"/>
        <v>0</v>
      </c>
      <c r="J33" s="48"/>
    </row>
    <row r="34" spans="1:10" ht="25.5" customHeight="1">
      <c r="A34" s="49">
        <v>6</v>
      </c>
      <c r="B34" s="49" t="s">
        <v>72</v>
      </c>
      <c r="C34" s="50">
        <v>6</v>
      </c>
      <c r="D34" s="50" t="s">
        <v>227</v>
      </c>
      <c r="E34" s="72"/>
      <c r="F34" s="47">
        <f t="shared" si="0"/>
        <v>0</v>
      </c>
      <c r="G34" s="9"/>
      <c r="H34" s="47">
        <f t="shared" si="1"/>
        <v>0</v>
      </c>
      <c r="I34" s="47">
        <f t="shared" si="2"/>
        <v>0</v>
      </c>
      <c r="J34" s="48"/>
    </row>
    <row r="35" spans="1:10" ht="25.5" customHeight="1">
      <c r="A35" s="49">
        <v>7</v>
      </c>
      <c r="B35" s="5" t="s">
        <v>73</v>
      </c>
      <c r="C35" s="50">
        <v>2</v>
      </c>
      <c r="D35" s="50" t="s">
        <v>227</v>
      </c>
      <c r="E35" s="72"/>
      <c r="F35" s="47">
        <f t="shared" si="0"/>
        <v>0</v>
      </c>
      <c r="G35" s="9"/>
      <c r="H35" s="47">
        <f t="shared" si="1"/>
        <v>0</v>
      </c>
      <c r="I35" s="47">
        <f t="shared" si="2"/>
        <v>0</v>
      </c>
      <c r="J35" s="48"/>
    </row>
    <row r="36" spans="1:10" ht="45" customHeight="1">
      <c r="A36" s="49">
        <v>8</v>
      </c>
      <c r="B36" s="1" t="s">
        <v>74</v>
      </c>
      <c r="C36" s="50">
        <v>3</v>
      </c>
      <c r="D36" s="50" t="s">
        <v>227</v>
      </c>
      <c r="E36" s="72"/>
      <c r="F36" s="47">
        <f t="shared" si="0"/>
        <v>0</v>
      </c>
      <c r="G36" s="9"/>
      <c r="H36" s="47">
        <f t="shared" si="1"/>
        <v>0</v>
      </c>
      <c r="I36" s="47">
        <f t="shared" si="2"/>
        <v>0</v>
      </c>
      <c r="J36" s="48"/>
    </row>
    <row r="37" spans="1:10" ht="43.5" customHeight="1">
      <c r="A37" s="49">
        <v>9</v>
      </c>
      <c r="B37" s="1" t="s">
        <v>75</v>
      </c>
      <c r="C37" s="50">
        <v>1</v>
      </c>
      <c r="D37" s="50" t="s">
        <v>227</v>
      </c>
      <c r="E37" s="72"/>
      <c r="F37" s="47">
        <f t="shared" si="0"/>
        <v>0</v>
      </c>
      <c r="G37" s="9"/>
      <c r="H37" s="47">
        <f t="shared" si="1"/>
        <v>0</v>
      </c>
      <c r="I37" s="47">
        <f t="shared" si="2"/>
        <v>0</v>
      </c>
      <c r="J37" s="48"/>
    </row>
    <row r="38" spans="1:10" ht="51.75" customHeight="1">
      <c r="A38" s="49">
        <v>10</v>
      </c>
      <c r="B38" s="2" t="s">
        <v>76</v>
      </c>
      <c r="C38" s="50">
        <v>8</v>
      </c>
      <c r="D38" s="50" t="s">
        <v>227</v>
      </c>
      <c r="E38" s="72"/>
      <c r="F38" s="47">
        <f t="shared" si="0"/>
        <v>0</v>
      </c>
      <c r="G38" s="9"/>
      <c r="H38" s="47">
        <f t="shared" si="1"/>
        <v>0</v>
      </c>
      <c r="I38" s="47">
        <f t="shared" si="2"/>
        <v>0</v>
      </c>
      <c r="J38" s="48"/>
    </row>
    <row r="39" spans="1:10" ht="36.75" customHeight="1">
      <c r="A39" s="49">
        <v>11</v>
      </c>
      <c r="B39" s="2" t="s">
        <v>230</v>
      </c>
      <c r="C39" s="50">
        <v>12</v>
      </c>
      <c r="D39" s="50" t="s">
        <v>227</v>
      </c>
      <c r="E39" s="72"/>
      <c r="F39" s="47">
        <f t="shared" si="0"/>
        <v>0</v>
      </c>
      <c r="G39" s="9"/>
      <c r="H39" s="47">
        <f t="shared" si="1"/>
        <v>0</v>
      </c>
      <c r="I39" s="47">
        <f t="shared" si="2"/>
        <v>0</v>
      </c>
      <c r="J39" s="48"/>
    </row>
    <row r="40" spans="1:10" ht="33" customHeight="1">
      <c r="A40" s="49">
        <v>12</v>
      </c>
      <c r="B40" s="2" t="s">
        <v>77</v>
      </c>
      <c r="C40" s="50">
        <v>7</v>
      </c>
      <c r="D40" s="50" t="s">
        <v>227</v>
      </c>
      <c r="E40" s="72"/>
      <c r="F40" s="47">
        <f t="shared" si="0"/>
        <v>0</v>
      </c>
      <c r="G40" s="9"/>
      <c r="H40" s="47">
        <f t="shared" si="1"/>
        <v>0</v>
      </c>
      <c r="I40" s="47">
        <f t="shared" si="2"/>
        <v>0</v>
      </c>
      <c r="J40" s="48"/>
    </row>
    <row r="41" spans="1:10" ht="32.25" customHeight="1">
      <c r="A41" s="49">
        <v>13</v>
      </c>
      <c r="B41" s="2" t="s">
        <v>78</v>
      </c>
      <c r="C41" s="50">
        <v>2</v>
      </c>
      <c r="D41" s="50" t="s">
        <v>227</v>
      </c>
      <c r="E41" s="72"/>
      <c r="F41" s="47">
        <f t="shared" si="0"/>
        <v>0</v>
      </c>
      <c r="G41" s="9"/>
      <c r="H41" s="47">
        <f t="shared" si="1"/>
        <v>0</v>
      </c>
      <c r="I41" s="47">
        <f t="shared" si="2"/>
        <v>0</v>
      </c>
      <c r="J41" s="48"/>
    </row>
    <row r="42" spans="1:10" ht="35.25" customHeight="1">
      <c r="A42" s="49">
        <v>14</v>
      </c>
      <c r="B42" s="2" t="s">
        <v>79</v>
      </c>
      <c r="C42" s="50">
        <v>12</v>
      </c>
      <c r="D42" s="50" t="s">
        <v>227</v>
      </c>
      <c r="E42" s="72"/>
      <c r="F42" s="47">
        <f t="shared" si="0"/>
        <v>0</v>
      </c>
      <c r="G42" s="9"/>
      <c r="H42" s="47">
        <f t="shared" si="1"/>
        <v>0</v>
      </c>
      <c r="I42" s="47">
        <f t="shared" si="2"/>
        <v>0</v>
      </c>
      <c r="J42" s="48"/>
    </row>
    <row r="43" spans="1:10" ht="33" customHeight="1">
      <c r="A43" s="49">
        <v>15</v>
      </c>
      <c r="B43" s="2" t="s">
        <v>80</v>
      </c>
      <c r="C43" s="50">
        <v>6</v>
      </c>
      <c r="D43" s="50" t="s">
        <v>227</v>
      </c>
      <c r="E43" s="72"/>
      <c r="F43" s="47">
        <f t="shared" si="0"/>
        <v>0</v>
      </c>
      <c r="G43" s="9"/>
      <c r="H43" s="47">
        <f t="shared" si="1"/>
        <v>0</v>
      </c>
      <c r="I43" s="47">
        <f t="shared" si="2"/>
        <v>0</v>
      </c>
      <c r="J43" s="48"/>
    </row>
    <row r="44" spans="1:10" ht="52.5" customHeight="1">
      <c r="A44" s="49">
        <v>16</v>
      </c>
      <c r="B44" s="1" t="s">
        <v>81</v>
      </c>
      <c r="C44" s="50">
        <v>2</v>
      </c>
      <c r="D44" s="50" t="s">
        <v>227</v>
      </c>
      <c r="E44" s="72"/>
      <c r="F44" s="47">
        <f t="shared" si="0"/>
        <v>0</v>
      </c>
      <c r="G44" s="9"/>
      <c r="H44" s="47">
        <f t="shared" si="1"/>
        <v>0</v>
      </c>
      <c r="I44" s="47">
        <f t="shared" si="2"/>
        <v>0</v>
      </c>
      <c r="J44" s="48"/>
    </row>
    <row r="45" spans="1:10" ht="49.5" customHeight="1">
      <c r="A45" s="49">
        <v>17</v>
      </c>
      <c r="B45" s="1" t="s">
        <v>82</v>
      </c>
      <c r="C45" s="50">
        <v>3</v>
      </c>
      <c r="D45" s="50" t="s">
        <v>227</v>
      </c>
      <c r="E45" s="72"/>
      <c r="F45" s="47">
        <f t="shared" si="0"/>
        <v>0</v>
      </c>
      <c r="G45" s="9"/>
      <c r="H45" s="47">
        <f t="shared" si="1"/>
        <v>0</v>
      </c>
      <c r="I45" s="47">
        <f t="shared" si="2"/>
        <v>0</v>
      </c>
      <c r="J45" s="48"/>
    </row>
    <row r="46" spans="1:10" ht="34.5" customHeight="1">
      <c r="A46" s="49">
        <v>18</v>
      </c>
      <c r="B46" s="1" t="s">
        <v>83</v>
      </c>
      <c r="C46" s="50">
        <v>54</v>
      </c>
      <c r="D46" s="50" t="s">
        <v>227</v>
      </c>
      <c r="E46" s="72"/>
      <c r="F46" s="47">
        <f t="shared" si="0"/>
        <v>0</v>
      </c>
      <c r="G46" s="9"/>
      <c r="H46" s="47">
        <f t="shared" si="1"/>
        <v>0</v>
      </c>
      <c r="I46" s="47">
        <f t="shared" si="2"/>
        <v>0</v>
      </c>
      <c r="J46" s="48"/>
    </row>
    <row r="47" spans="1:10" ht="34.5" customHeight="1">
      <c r="A47" s="49">
        <v>19</v>
      </c>
      <c r="B47" s="1" t="s">
        <v>84</v>
      </c>
      <c r="C47" s="50">
        <v>36</v>
      </c>
      <c r="D47" s="50" t="s">
        <v>227</v>
      </c>
      <c r="E47" s="72"/>
      <c r="F47" s="47">
        <f t="shared" si="0"/>
        <v>0</v>
      </c>
      <c r="G47" s="9"/>
      <c r="H47" s="47">
        <f t="shared" si="1"/>
        <v>0</v>
      </c>
      <c r="I47" s="47">
        <f t="shared" si="2"/>
        <v>0</v>
      </c>
      <c r="J47" s="48"/>
    </row>
    <row r="48" spans="1:10" ht="33.75" customHeight="1">
      <c r="A48" s="49">
        <v>20</v>
      </c>
      <c r="B48" s="1" t="s">
        <v>85</v>
      </c>
      <c r="C48" s="50">
        <v>2</v>
      </c>
      <c r="D48" s="50" t="s">
        <v>227</v>
      </c>
      <c r="E48" s="72"/>
      <c r="F48" s="47">
        <f t="shared" si="0"/>
        <v>0</v>
      </c>
      <c r="G48" s="9"/>
      <c r="H48" s="47">
        <f t="shared" si="1"/>
        <v>0</v>
      </c>
      <c r="I48" s="47">
        <f t="shared" si="2"/>
        <v>0</v>
      </c>
      <c r="J48" s="48"/>
    </row>
    <row r="49" spans="1:10" ht="38.25" customHeight="1">
      <c r="A49" s="49">
        <v>21</v>
      </c>
      <c r="B49" s="1" t="s">
        <v>86</v>
      </c>
      <c r="C49" s="50">
        <v>4</v>
      </c>
      <c r="D49" s="50" t="s">
        <v>227</v>
      </c>
      <c r="E49" s="72"/>
      <c r="F49" s="47">
        <f t="shared" si="0"/>
        <v>0</v>
      </c>
      <c r="G49" s="9"/>
      <c r="H49" s="47">
        <f t="shared" si="1"/>
        <v>0</v>
      </c>
      <c r="I49" s="47">
        <f t="shared" si="2"/>
        <v>0</v>
      </c>
      <c r="J49" s="48"/>
    </row>
    <row r="50" spans="1:10" ht="38.25" customHeight="1">
      <c r="A50" s="49">
        <v>22</v>
      </c>
      <c r="B50" s="1" t="s">
        <v>87</v>
      </c>
      <c r="C50" s="50">
        <v>106</v>
      </c>
      <c r="D50" s="50" t="s">
        <v>227</v>
      </c>
      <c r="E50" s="72"/>
      <c r="F50" s="47">
        <f t="shared" si="0"/>
        <v>0</v>
      </c>
      <c r="G50" s="9"/>
      <c r="H50" s="47">
        <f t="shared" si="1"/>
        <v>0</v>
      </c>
      <c r="I50" s="47">
        <f t="shared" si="2"/>
        <v>0</v>
      </c>
      <c r="J50" s="48"/>
    </row>
    <row r="51" spans="1:10" ht="36.75" customHeight="1">
      <c r="A51" s="49">
        <v>23</v>
      </c>
      <c r="B51" s="1" t="s">
        <v>218</v>
      </c>
      <c r="C51" s="50">
        <v>16</v>
      </c>
      <c r="D51" s="50" t="s">
        <v>227</v>
      </c>
      <c r="E51" s="72"/>
      <c r="F51" s="47">
        <f t="shared" si="0"/>
        <v>0</v>
      </c>
      <c r="G51" s="9"/>
      <c r="H51" s="47">
        <f t="shared" si="1"/>
        <v>0</v>
      </c>
      <c r="I51" s="47">
        <f t="shared" si="2"/>
        <v>0</v>
      </c>
      <c r="J51" s="48"/>
    </row>
    <row r="52" spans="1:10" ht="34.5" customHeight="1">
      <c r="A52" s="49">
        <v>24</v>
      </c>
      <c r="B52" s="1" t="s">
        <v>219</v>
      </c>
      <c r="C52" s="50">
        <v>30</v>
      </c>
      <c r="D52" s="50" t="s">
        <v>227</v>
      </c>
      <c r="E52" s="72"/>
      <c r="F52" s="47">
        <f t="shared" si="0"/>
        <v>0</v>
      </c>
      <c r="G52" s="9"/>
      <c r="H52" s="47">
        <f t="shared" si="1"/>
        <v>0</v>
      </c>
      <c r="I52" s="47">
        <f t="shared" si="2"/>
        <v>0</v>
      </c>
      <c r="J52" s="48"/>
    </row>
    <row r="53" spans="1:10" ht="34.5" customHeight="1">
      <c r="A53" s="49">
        <v>25</v>
      </c>
      <c r="B53" s="1" t="s">
        <v>220</v>
      </c>
      <c r="C53" s="50">
        <v>29</v>
      </c>
      <c r="D53" s="50" t="s">
        <v>227</v>
      </c>
      <c r="E53" s="72"/>
      <c r="F53" s="47">
        <f t="shared" si="0"/>
        <v>0</v>
      </c>
      <c r="G53" s="9"/>
      <c r="H53" s="47">
        <f t="shared" si="1"/>
        <v>0</v>
      </c>
      <c r="I53" s="47">
        <f t="shared" si="2"/>
        <v>0</v>
      </c>
      <c r="J53" s="48"/>
    </row>
    <row r="54" spans="1:10" ht="25.5" customHeight="1">
      <c r="A54" s="49">
        <v>26</v>
      </c>
      <c r="B54" s="1" t="s">
        <v>221</v>
      </c>
      <c r="C54" s="50">
        <v>22</v>
      </c>
      <c r="D54" s="50" t="s">
        <v>227</v>
      </c>
      <c r="E54" s="72"/>
      <c r="F54" s="47">
        <f t="shared" si="0"/>
        <v>0</v>
      </c>
      <c r="G54" s="9"/>
      <c r="H54" s="47">
        <f t="shared" si="1"/>
        <v>0</v>
      </c>
      <c r="I54" s="47">
        <f t="shared" si="2"/>
        <v>0</v>
      </c>
      <c r="J54" s="48"/>
    </row>
    <row r="55" spans="1:10" ht="39" customHeight="1">
      <c r="A55" s="49">
        <v>27</v>
      </c>
      <c r="B55" s="1" t="s">
        <v>222</v>
      </c>
      <c r="C55" s="50">
        <v>29</v>
      </c>
      <c r="D55" s="50" t="s">
        <v>227</v>
      </c>
      <c r="E55" s="72"/>
      <c r="F55" s="47">
        <f t="shared" si="0"/>
        <v>0</v>
      </c>
      <c r="G55" s="9"/>
      <c r="H55" s="47">
        <f t="shared" si="1"/>
        <v>0</v>
      </c>
      <c r="I55" s="47">
        <f t="shared" si="2"/>
        <v>0</v>
      </c>
      <c r="J55" s="48"/>
    </row>
    <row r="56" spans="1:10" ht="36.75" customHeight="1">
      <c r="A56" s="49">
        <v>28</v>
      </c>
      <c r="B56" s="1" t="s">
        <v>223</v>
      </c>
      <c r="C56" s="50">
        <v>15</v>
      </c>
      <c r="D56" s="50" t="s">
        <v>227</v>
      </c>
      <c r="E56" s="72"/>
      <c r="F56" s="47">
        <f t="shared" si="0"/>
        <v>0</v>
      </c>
      <c r="G56" s="9"/>
      <c r="H56" s="47">
        <f t="shared" si="1"/>
        <v>0</v>
      </c>
      <c r="I56" s="47">
        <f t="shared" si="2"/>
        <v>0</v>
      </c>
      <c r="J56" s="48"/>
    </row>
    <row r="57" spans="1:10" ht="39" customHeight="1">
      <c r="A57" s="49">
        <v>29</v>
      </c>
      <c r="B57" s="1" t="s">
        <v>88</v>
      </c>
      <c r="C57" s="50">
        <v>250</v>
      </c>
      <c r="D57" s="50" t="s">
        <v>227</v>
      </c>
      <c r="E57" s="72"/>
      <c r="F57" s="47">
        <f t="shared" si="0"/>
        <v>0</v>
      </c>
      <c r="G57" s="9"/>
      <c r="H57" s="47">
        <f t="shared" si="1"/>
        <v>0</v>
      </c>
      <c r="I57" s="47">
        <f t="shared" si="2"/>
        <v>0</v>
      </c>
      <c r="J57" s="48"/>
    </row>
    <row r="58" spans="1:10" ht="43.5" customHeight="1">
      <c r="A58" s="49">
        <v>30</v>
      </c>
      <c r="B58" s="1" t="s">
        <v>89</v>
      </c>
      <c r="C58" s="50">
        <v>200</v>
      </c>
      <c r="D58" s="50" t="s">
        <v>227</v>
      </c>
      <c r="E58" s="72"/>
      <c r="F58" s="47">
        <f t="shared" si="0"/>
        <v>0</v>
      </c>
      <c r="G58" s="9"/>
      <c r="H58" s="47">
        <f t="shared" si="1"/>
        <v>0</v>
      </c>
      <c r="I58" s="47">
        <f t="shared" si="2"/>
        <v>0</v>
      </c>
      <c r="J58" s="48"/>
    </row>
    <row r="59" spans="1:10" ht="33.75" customHeight="1">
      <c r="A59" s="49">
        <v>31</v>
      </c>
      <c r="B59" s="1" t="s">
        <v>224</v>
      </c>
      <c r="C59" s="50">
        <v>200</v>
      </c>
      <c r="D59" s="50" t="s">
        <v>227</v>
      </c>
      <c r="E59" s="72"/>
      <c r="F59" s="47">
        <f t="shared" si="0"/>
        <v>0</v>
      </c>
      <c r="G59" s="9"/>
      <c r="H59" s="47">
        <f t="shared" si="1"/>
        <v>0</v>
      </c>
      <c r="I59" s="47">
        <f t="shared" si="2"/>
        <v>0</v>
      </c>
      <c r="J59" s="48"/>
    </row>
    <row r="60" spans="1:10" ht="38.25" customHeight="1">
      <c r="A60" s="49">
        <v>32</v>
      </c>
      <c r="B60" s="1" t="s">
        <v>90</v>
      </c>
      <c r="C60" s="50">
        <v>20</v>
      </c>
      <c r="D60" s="50" t="s">
        <v>227</v>
      </c>
      <c r="E60" s="72"/>
      <c r="F60" s="47">
        <f t="shared" si="0"/>
        <v>0</v>
      </c>
      <c r="G60" s="9"/>
      <c r="H60" s="47">
        <f t="shared" si="1"/>
        <v>0</v>
      </c>
      <c r="I60" s="47">
        <f t="shared" si="2"/>
        <v>0</v>
      </c>
      <c r="J60" s="48"/>
    </row>
    <row r="61" spans="1:10" ht="34.5" customHeight="1">
      <c r="A61" s="49">
        <v>33</v>
      </c>
      <c r="B61" s="1" t="s">
        <v>91</v>
      </c>
      <c r="C61" s="50">
        <v>58</v>
      </c>
      <c r="D61" s="50" t="s">
        <v>227</v>
      </c>
      <c r="E61" s="72"/>
      <c r="F61" s="47">
        <f t="shared" si="0"/>
        <v>0</v>
      </c>
      <c r="G61" s="9"/>
      <c r="H61" s="47">
        <f t="shared" si="1"/>
        <v>0</v>
      </c>
      <c r="I61" s="47">
        <f t="shared" si="2"/>
        <v>0</v>
      </c>
      <c r="J61" s="48"/>
    </row>
    <row r="62" spans="1:10" ht="43.5" customHeight="1">
      <c r="A62" s="49">
        <v>34</v>
      </c>
      <c r="B62" s="1" t="s">
        <v>92</v>
      </c>
      <c r="C62" s="50">
        <v>18</v>
      </c>
      <c r="D62" s="50" t="s">
        <v>227</v>
      </c>
      <c r="E62" s="72"/>
      <c r="F62" s="47">
        <f t="shared" si="0"/>
        <v>0</v>
      </c>
      <c r="G62" s="9"/>
      <c r="H62" s="47">
        <f t="shared" si="1"/>
        <v>0</v>
      </c>
      <c r="I62" s="47">
        <f t="shared" si="2"/>
        <v>0</v>
      </c>
      <c r="J62" s="48"/>
    </row>
    <row r="63" spans="1:10" ht="33.75" customHeight="1">
      <c r="A63" s="49">
        <v>35</v>
      </c>
      <c r="B63" s="1" t="s">
        <v>93</v>
      </c>
      <c r="C63" s="50">
        <v>47</v>
      </c>
      <c r="D63" s="50" t="s">
        <v>227</v>
      </c>
      <c r="E63" s="72"/>
      <c r="F63" s="47">
        <f t="shared" si="0"/>
        <v>0</v>
      </c>
      <c r="G63" s="9"/>
      <c r="H63" s="47">
        <f t="shared" si="1"/>
        <v>0</v>
      </c>
      <c r="I63" s="47">
        <f t="shared" si="2"/>
        <v>0</v>
      </c>
      <c r="J63" s="48"/>
    </row>
    <row r="64" spans="1:10" ht="44.25" customHeight="1">
      <c r="A64" s="49">
        <v>36</v>
      </c>
      <c r="B64" s="1" t="s">
        <v>94</v>
      </c>
      <c r="C64" s="50">
        <v>19</v>
      </c>
      <c r="D64" s="50" t="s">
        <v>227</v>
      </c>
      <c r="E64" s="72"/>
      <c r="F64" s="47">
        <f t="shared" si="0"/>
        <v>0</v>
      </c>
      <c r="G64" s="9"/>
      <c r="H64" s="47">
        <f t="shared" si="1"/>
        <v>0</v>
      </c>
      <c r="I64" s="47">
        <f t="shared" si="2"/>
        <v>0</v>
      </c>
      <c r="J64" s="48"/>
    </row>
    <row r="65" spans="1:10" ht="38.25" customHeight="1">
      <c r="A65" s="49">
        <v>37</v>
      </c>
      <c r="B65" s="1" t="s">
        <v>95</v>
      </c>
      <c r="C65" s="50">
        <v>14</v>
      </c>
      <c r="D65" s="50" t="s">
        <v>227</v>
      </c>
      <c r="E65" s="72"/>
      <c r="F65" s="47">
        <f t="shared" si="0"/>
        <v>0</v>
      </c>
      <c r="G65" s="9"/>
      <c r="H65" s="47">
        <f t="shared" si="1"/>
        <v>0</v>
      </c>
      <c r="I65" s="47">
        <f t="shared" si="2"/>
        <v>0</v>
      </c>
      <c r="J65" s="48"/>
    </row>
    <row r="66" spans="1:10" ht="34.5" customHeight="1">
      <c r="A66" s="49">
        <v>38</v>
      </c>
      <c r="B66" s="1" t="s">
        <v>96</v>
      </c>
      <c r="C66" s="50">
        <v>21</v>
      </c>
      <c r="D66" s="50" t="s">
        <v>227</v>
      </c>
      <c r="E66" s="72"/>
      <c r="F66" s="47">
        <f t="shared" si="0"/>
        <v>0</v>
      </c>
      <c r="G66" s="9"/>
      <c r="H66" s="47">
        <f t="shared" si="1"/>
        <v>0</v>
      </c>
      <c r="I66" s="47">
        <f t="shared" si="2"/>
        <v>0</v>
      </c>
      <c r="J66" s="48"/>
    </row>
    <row r="67" spans="1:10" ht="35.25" customHeight="1">
      <c r="A67" s="49">
        <v>39</v>
      </c>
      <c r="B67" s="1" t="s">
        <v>97</v>
      </c>
      <c r="C67" s="50">
        <v>600</v>
      </c>
      <c r="D67" s="50" t="s">
        <v>229</v>
      </c>
      <c r="E67" s="72"/>
      <c r="F67" s="47">
        <f t="shared" si="0"/>
        <v>0</v>
      </c>
      <c r="G67" s="9"/>
      <c r="H67" s="47">
        <f t="shared" si="1"/>
        <v>0</v>
      </c>
      <c r="I67" s="47">
        <f t="shared" si="2"/>
        <v>0</v>
      </c>
      <c r="J67" s="48"/>
    </row>
    <row r="68" spans="1:10" ht="40.5" customHeight="1">
      <c r="A68" s="49">
        <v>40</v>
      </c>
      <c r="B68" s="1" t="s">
        <v>98</v>
      </c>
      <c r="C68" s="50">
        <v>510</v>
      </c>
      <c r="D68" s="50" t="s">
        <v>229</v>
      </c>
      <c r="E68" s="72"/>
      <c r="F68" s="47">
        <f t="shared" si="0"/>
        <v>0</v>
      </c>
      <c r="G68" s="9"/>
      <c r="H68" s="47">
        <f t="shared" si="1"/>
        <v>0</v>
      </c>
      <c r="I68" s="47">
        <f t="shared" si="2"/>
        <v>0</v>
      </c>
      <c r="J68" s="48"/>
    </row>
    <row r="69" spans="1:10" ht="36" customHeight="1">
      <c r="A69" s="49">
        <v>41</v>
      </c>
      <c r="B69" s="1" t="s">
        <v>99</v>
      </c>
      <c r="C69" s="50">
        <v>210</v>
      </c>
      <c r="D69" s="50" t="s">
        <v>229</v>
      </c>
      <c r="E69" s="72"/>
      <c r="F69" s="47">
        <f t="shared" si="0"/>
        <v>0</v>
      </c>
      <c r="G69" s="9"/>
      <c r="H69" s="47">
        <f t="shared" si="1"/>
        <v>0</v>
      </c>
      <c r="I69" s="47">
        <f t="shared" si="2"/>
        <v>0</v>
      </c>
      <c r="J69" s="48"/>
    </row>
    <row r="70" spans="1:10" ht="36.75" customHeight="1">
      <c r="A70" s="49">
        <v>42</v>
      </c>
      <c r="B70" s="1" t="s">
        <v>100</v>
      </c>
      <c r="C70" s="50">
        <v>200</v>
      </c>
      <c r="D70" s="50" t="s">
        <v>227</v>
      </c>
      <c r="E70" s="72"/>
      <c r="F70" s="47">
        <f t="shared" si="0"/>
        <v>0</v>
      </c>
      <c r="G70" s="9"/>
      <c r="H70" s="47">
        <f t="shared" si="1"/>
        <v>0</v>
      </c>
      <c r="I70" s="47">
        <f t="shared" si="2"/>
        <v>0</v>
      </c>
      <c r="J70" s="48"/>
    </row>
    <row r="71" spans="1:10" ht="35.25" customHeight="1">
      <c r="A71" s="49">
        <v>43</v>
      </c>
      <c r="B71" s="1" t="s">
        <v>101</v>
      </c>
      <c r="C71" s="50">
        <v>500</v>
      </c>
      <c r="D71" s="50" t="s">
        <v>227</v>
      </c>
      <c r="E71" s="72"/>
      <c r="F71" s="47">
        <f t="shared" si="0"/>
        <v>0</v>
      </c>
      <c r="G71" s="9"/>
      <c r="H71" s="47">
        <f t="shared" si="1"/>
        <v>0</v>
      </c>
      <c r="I71" s="47">
        <f t="shared" si="2"/>
        <v>0</v>
      </c>
      <c r="J71" s="48"/>
    </row>
    <row r="72" spans="1:10" ht="33" customHeight="1">
      <c r="A72" s="49">
        <v>44</v>
      </c>
      <c r="B72" s="1" t="s">
        <v>102</v>
      </c>
      <c r="C72" s="50">
        <v>410</v>
      </c>
      <c r="D72" s="50" t="s">
        <v>227</v>
      </c>
      <c r="E72" s="72"/>
      <c r="F72" s="47">
        <f t="shared" si="0"/>
        <v>0</v>
      </c>
      <c r="G72" s="9"/>
      <c r="H72" s="47">
        <f t="shared" si="1"/>
        <v>0</v>
      </c>
      <c r="I72" s="47">
        <f t="shared" si="2"/>
        <v>0</v>
      </c>
      <c r="J72" s="48"/>
    </row>
    <row r="73" spans="1:10" ht="25.5" customHeight="1">
      <c r="A73" s="49">
        <v>45</v>
      </c>
      <c r="B73" s="1" t="s">
        <v>103</v>
      </c>
      <c r="C73" s="50">
        <v>70</v>
      </c>
      <c r="D73" s="50" t="s">
        <v>227</v>
      </c>
      <c r="E73" s="72"/>
      <c r="F73" s="47">
        <f t="shared" si="0"/>
        <v>0</v>
      </c>
      <c r="G73" s="9"/>
      <c r="H73" s="47">
        <f t="shared" si="1"/>
        <v>0</v>
      </c>
      <c r="I73" s="47">
        <f t="shared" si="2"/>
        <v>0</v>
      </c>
      <c r="J73" s="48"/>
    </row>
    <row r="74" spans="1:10" ht="25.5" customHeight="1">
      <c r="A74" s="49">
        <v>46</v>
      </c>
      <c r="B74" s="1" t="s">
        <v>104</v>
      </c>
      <c r="C74" s="50">
        <v>200</v>
      </c>
      <c r="D74" s="50" t="s">
        <v>227</v>
      </c>
      <c r="E74" s="72"/>
      <c r="F74" s="47">
        <f t="shared" si="0"/>
        <v>0</v>
      </c>
      <c r="G74" s="9"/>
      <c r="H74" s="47">
        <f t="shared" si="1"/>
        <v>0</v>
      </c>
      <c r="I74" s="47">
        <f t="shared" si="2"/>
        <v>0</v>
      </c>
      <c r="J74" s="48"/>
    </row>
    <row r="75" spans="1:10" ht="25.5" customHeight="1">
      <c r="A75" s="49">
        <v>47</v>
      </c>
      <c r="B75" s="1" t="s">
        <v>105</v>
      </c>
      <c r="C75" s="50">
        <v>60</v>
      </c>
      <c r="D75" s="50" t="s">
        <v>227</v>
      </c>
      <c r="E75" s="72"/>
      <c r="F75" s="47">
        <f t="shared" si="0"/>
        <v>0</v>
      </c>
      <c r="G75" s="9"/>
      <c r="H75" s="47">
        <f t="shared" si="1"/>
        <v>0</v>
      </c>
      <c r="I75" s="47">
        <f t="shared" si="2"/>
        <v>0</v>
      </c>
      <c r="J75" s="48"/>
    </row>
    <row r="76" spans="1:10" ht="35.25" customHeight="1">
      <c r="A76" s="49">
        <v>48</v>
      </c>
      <c r="B76" s="1" t="s">
        <v>106</v>
      </c>
      <c r="C76" s="50">
        <v>80</v>
      </c>
      <c r="D76" s="50" t="s">
        <v>227</v>
      </c>
      <c r="E76" s="72"/>
      <c r="F76" s="47">
        <f t="shared" si="0"/>
        <v>0</v>
      </c>
      <c r="G76" s="9"/>
      <c r="H76" s="47">
        <f t="shared" si="1"/>
        <v>0</v>
      </c>
      <c r="I76" s="47">
        <f t="shared" si="2"/>
        <v>0</v>
      </c>
      <c r="J76" s="48"/>
    </row>
    <row r="77" spans="1:10" ht="36.75" customHeight="1">
      <c r="A77" s="49">
        <v>49</v>
      </c>
      <c r="B77" s="1" t="s">
        <v>226</v>
      </c>
      <c r="C77" s="50">
        <v>3</v>
      </c>
      <c r="D77" s="50" t="s">
        <v>227</v>
      </c>
      <c r="E77" s="72"/>
      <c r="F77" s="47">
        <f t="shared" si="0"/>
        <v>0</v>
      </c>
      <c r="G77" s="9"/>
      <c r="H77" s="47">
        <f t="shared" si="1"/>
        <v>0</v>
      </c>
      <c r="I77" s="47">
        <f t="shared" si="2"/>
        <v>0</v>
      </c>
      <c r="J77" s="48"/>
    </row>
    <row r="78" spans="1:10" ht="36.75" customHeight="1">
      <c r="A78" s="49">
        <v>50</v>
      </c>
      <c r="B78" s="1" t="s">
        <v>107</v>
      </c>
      <c r="C78" s="50">
        <v>30</v>
      </c>
      <c r="D78" s="50" t="s">
        <v>227</v>
      </c>
      <c r="E78" s="72"/>
      <c r="F78" s="47">
        <f t="shared" si="0"/>
        <v>0</v>
      </c>
      <c r="G78" s="9"/>
      <c r="H78" s="47">
        <f t="shared" si="1"/>
        <v>0</v>
      </c>
      <c r="I78" s="47">
        <f t="shared" si="2"/>
        <v>0</v>
      </c>
      <c r="J78" s="48"/>
    </row>
    <row r="79" spans="1:10" ht="42" customHeight="1">
      <c r="A79" s="49">
        <v>51</v>
      </c>
      <c r="B79" s="1" t="s">
        <v>108</v>
      </c>
      <c r="C79" s="50">
        <v>30</v>
      </c>
      <c r="D79" s="50" t="s">
        <v>227</v>
      </c>
      <c r="E79" s="72"/>
      <c r="F79" s="47">
        <f t="shared" si="0"/>
        <v>0</v>
      </c>
      <c r="G79" s="9"/>
      <c r="H79" s="47">
        <f t="shared" si="1"/>
        <v>0</v>
      </c>
      <c r="I79" s="47">
        <f t="shared" si="2"/>
        <v>0</v>
      </c>
      <c r="J79" s="48"/>
    </row>
    <row r="80" spans="1:10" ht="39.75" customHeight="1">
      <c r="A80" s="49">
        <v>52</v>
      </c>
      <c r="B80" s="1" t="s">
        <v>109</v>
      </c>
      <c r="C80" s="50">
        <v>30</v>
      </c>
      <c r="D80" s="50" t="s">
        <v>227</v>
      </c>
      <c r="E80" s="72"/>
      <c r="F80" s="47">
        <f t="shared" si="0"/>
        <v>0</v>
      </c>
      <c r="G80" s="9"/>
      <c r="H80" s="47">
        <f t="shared" si="1"/>
        <v>0</v>
      </c>
      <c r="I80" s="47">
        <f t="shared" si="2"/>
        <v>0</v>
      </c>
      <c r="J80" s="48"/>
    </row>
    <row r="81" spans="1:10" ht="36.75" customHeight="1">
      <c r="A81" s="49">
        <v>53</v>
      </c>
      <c r="B81" s="1" t="s">
        <v>110</v>
      </c>
      <c r="C81" s="50">
        <v>100</v>
      </c>
      <c r="D81" s="50" t="s">
        <v>227</v>
      </c>
      <c r="E81" s="72"/>
      <c r="F81" s="47">
        <f t="shared" si="0"/>
        <v>0</v>
      </c>
      <c r="G81" s="9"/>
      <c r="H81" s="47">
        <f t="shared" si="1"/>
        <v>0</v>
      </c>
      <c r="I81" s="47">
        <f t="shared" si="2"/>
        <v>0</v>
      </c>
      <c r="J81" s="48"/>
    </row>
    <row r="82" spans="1:10" ht="36" customHeight="1">
      <c r="A82" s="49">
        <v>54</v>
      </c>
      <c r="B82" s="1" t="s">
        <v>111</v>
      </c>
      <c r="C82" s="50">
        <v>150</v>
      </c>
      <c r="D82" s="50" t="s">
        <v>227</v>
      </c>
      <c r="E82" s="72"/>
      <c r="F82" s="47">
        <f t="shared" si="0"/>
        <v>0</v>
      </c>
      <c r="G82" s="9"/>
      <c r="H82" s="47">
        <f t="shared" si="1"/>
        <v>0</v>
      </c>
      <c r="I82" s="47">
        <f t="shared" si="2"/>
        <v>0</v>
      </c>
      <c r="J82" s="48"/>
    </row>
    <row r="83" spans="1:10" ht="39.75" customHeight="1">
      <c r="A83" s="49">
        <v>55</v>
      </c>
      <c r="B83" s="1" t="s">
        <v>112</v>
      </c>
      <c r="C83" s="50">
        <v>120</v>
      </c>
      <c r="D83" s="50" t="s">
        <v>227</v>
      </c>
      <c r="E83" s="72"/>
      <c r="F83" s="47">
        <f t="shared" si="0"/>
        <v>0</v>
      </c>
      <c r="G83" s="9"/>
      <c r="H83" s="47">
        <f t="shared" si="1"/>
        <v>0</v>
      </c>
      <c r="I83" s="47">
        <f t="shared" si="2"/>
        <v>0</v>
      </c>
      <c r="J83" s="48"/>
    </row>
    <row r="84" spans="1:10" ht="34.5" customHeight="1">
      <c r="A84" s="49">
        <v>56</v>
      </c>
      <c r="B84" s="1" t="s">
        <v>113</v>
      </c>
      <c r="C84" s="50">
        <v>30</v>
      </c>
      <c r="D84" s="50" t="s">
        <v>227</v>
      </c>
      <c r="E84" s="72"/>
      <c r="F84" s="47">
        <f t="shared" si="0"/>
        <v>0</v>
      </c>
      <c r="G84" s="9"/>
      <c r="H84" s="47">
        <f t="shared" si="1"/>
        <v>0</v>
      </c>
      <c r="I84" s="47">
        <f t="shared" si="2"/>
        <v>0</v>
      </c>
      <c r="J84" s="48"/>
    </row>
    <row r="85" spans="1:10" ht="48.75" customHeight="1">
      <c r="A85" s="49">
        <v>57</v>
      </c>
      <c r="B85" s="1" t="s">
        <v>114</v>
      </c>
      <c r="C85" s="50">
        <v>110</v>
      </c>
      <c r="D85" s="50" t="s">
        <v>227</v>
      </c>
      <c r="E85" s="72"/>
      <c r="F85" s="47">
        <f t="shared" si="0"/>
        <v>0</v>
      </c>
      <c r="G85" s="9"/>
      <c r="H85" s="47">
        <f t="shared" si="1"/>
        <v>0</v>
      </c>
      <c r="I85" s="47">
        <f t="shared" si="2"/>
        <v>0</v>
      </c>
      <c r="J85" s="48"/>
    </row>
    <row r="86" spans="1:10" ht="37.5" customHeight="1">
      <c r="A86" s="49">
        <v>58</v>
      </c>
      <c r="B86" s="1" t="s">
        <v>115</v>
      </c>
      <c r="C86" s="50">
        <v>60</v>
      </c>
      <c r="D86" s="50" t="s">
        <v>227</v>
      </c>
      <c r="E86" s="72"/>
      <c r="F86" s="47">
        <f t="shared" si="0"/>
        <v>0</v>
      </c>
      <c r="G86" s="9"/>
      <c r="H86" s="47">
        <f t="shared" si="1"/>
        <v>0</v>
      </c>
      <c r="I86" s="47">
        <f t="shared" si="2"/>
        <v>0</v>
      </c>
      <c r="J86" s="48"/>
    </row>
    <row r="87" spans="1:10" ht="37.5" customHeight="1">
      <c r="A87" s="49">
        <v>59</v>
      </c>
      <c r="B87" s="1" t="s">
        <v>116</v>
      </c>
      <c r="C87" s="50">
        <v>60</v>
      </c>
      <c r="D87" s="50" t="s">
        <v>227</v>
      </c>
      <c r="E87" s="72"/>
      <c r="F87" s="47">
        <f t="shared" si="0"/>
        <v>0</v>
      </c>
      <c r="G87" s="9"/>
      <c r="H87" s="47">
        <f t="shared" si="1"/>
        <v>0</v>
      </c>
      <c r="I87" s="47">
        <f t="shared" si="2"/>
        <v>0</v>
      </c>
      <c r="J87" s="48"/>
    </row>
    <row r="88" spans="1:10" ht="33.75" customHeight="1">
      <c r="A88" s="49">
        <v>60</v>
      </c>
      <c r="B88" s="1" t="s">
        <v>117</v>
      </c>
      <c r="C88" s="50">
        <v>60</v>
      </c>
      <c r="D88" s="50" t="s">
        <v>227</v>
      </c>
      <c r="E88" s="72"/>
      <c r="F88" s="47">
        <f t="shared" si="0"/>
        <v>0</v>
      </c>
      <c r="G88" s="9"/>
      <c r="H88" s="47">
        <f t="shared" si="1"/>
        <v>0</v>
      </c>
      <c r="I88" s="47">
        <f t="shared" si="2"/>
        <v>0</v>
      </c>
      <c r="J88" s="48"/>
    </row>
    <row r="89" spans="1:10" ht="39" customHeight="1">
      <c r="A89" s="49">
        <v>61</v>
      </c>
      <c r="B89" s="1" t="s">
        <v>118</v>
      </c>
      <c r="C89" s="50">
        <v>650</v>
      </c>
      <c r="D89" s="50" t="s">
        <v>227</v>
      </c>
      <c r="E89" s="72"/>
      <c r="F89" s="47">
        <f t="shared" si="0"/>
        <v>0</v>
      </c>
      <c r="G89" s="9"/>
      <c r="H89" s="47">
        <f t="shared" si="1"/>
        <v>0</v>
      </c>
      <c r="I89" s="47">
        <f t="shared" si="2"/>
        <v>0</v>
      </c>
      <c r="J89" s="48"/>
    </row>
    <row r="90" spans="1:10" ht="39.75" customHeight="1">
      <c r="A90" s="49">
        <v>62</v>
      </c>
      <c r="B90" s="1" t="s">
        <v>119</v>
      </c>
      <c r="C90" s="50">
        <v>260</v>
      </c>
      <c r="D90" s="50" t="s">
        <v>227</v>
      </c>
      <c r="E90" s="72"/>
      <c r="F90" s="47">
        <f t="shared" si="0"/>
        <v>0</v>
      </c>
      <c r="G90" s="9"/>
      <c r="H90" s="47">
        <f t="shared" si="1"/>
        <v>0</v>
      </c>
      <c r="I90" s="47">
        <f t="shared" si="2"/>
        <v>0</v>
      </c>
      <c r="J90" s="48"/>
    </row>
    <row r="91" spans="1:10" ht="37.5" customHeight="1">
      <c r="A91" s="49">
        <v>63</v>
      </c>
      <c r="B91" s="1" t="s">
        <v>120</v>
      </c>
      <c r="C91" s="50">
        <v>30</v>
      </c>
      <c r="D91" s="50" t="s">
        <v>227</v>
      </c>
      <c r="E91" s="72"/>
      <c r="F91" s="47">
        <f t="shared" si="0"/>
        <v>0</v>
      </c>
      <c r="G91" s="9"/>
      <c r="H91" s="47">
        <f t="shared" si="1"/>
        <v>0</v>
      </c>
      <c r="I91" s="47">
        <f t="shared" si="2"/>
        <v>0</v>
      </c>
      <c r="J91" s="48"/>
    </row>
    <row r="92" spans="1:10" ht="36" customHeight="1">
      <c r="A92" s="49">
        <v>64</v>
      </c>
      <c r="B92" s="1" t="s">
        <v>121</v>
      </c>
      <c r="C92" s="50">
        <v>100</v>
      </c>
      <c r="D92" s="50" t="s">
        <v>227</v>
      </c>
      <c r="E92" s="72"/>
      <c r="F92" s="47">
        <f t="shared" si="0"/>
        <v>0</v>
      </c>
      <c r="G92" s="9"/>
      <c r="H92" s="47">
        <f t="shared" si="1"/>
        <v>0</v>
      </c>
      <c r="I92" s="47">
        <f t="shared" si="2"/>
        <v>0</v>
      </c>
      <c r="J92" s="48"/>
    </row>
    <row r="93" spans="1:10" ht="38.25" customHeight="1">
      <c r="A93" s="49">
        <v>65</v>
      </c>
      <c r="B93" s="1" t="s">
        <v>122</v>
      </c>
      <c r="C93" s="50">
        <v>65</v>
      </c>
      <c r="D93" s="50" t="s">
        <v>227</v>
      </c>
      <c r="E93" s="72"/>
      <c r="F93" s="47">
        <f t="shared" ref="F93:F156" si="3">ROUND((E93*C93),2)</f>
        <v>0</v>
      </c>
      <c r="G93" s="9"/>
      <c r="H93" s="47">
        <f t="shared" ref="H93:H156" si="4">ROUND((F93*G93),2)</f>
        <v>0</v>
      </c>
      <c r="I93" s="47">
        <f t="shared" ref="I93:I156" si="5">ROUND((F93+H93),2)</f>
        <v>0</v>
      </c>
      <c r="J93" s="48"/>
    </row>
    <row r="94" spans="1:10" ht="39.75" customHeight="1">
      <c r="A94" s="49">
        <v>66</v>
      </c>
      <c r="B94" s="1" t="s">
        <v>123</v>
      </c>
      <c r="C94" s="50">
        <v>1</v>
      </c>
      <c r="D94" s="50" t="s">
        <v>227</v>
      </c>
      <c r="E94" s="72"/>
      <c r="F94" s="47">
        <f t="shared" si="3"/>
        <v>0</v>
      </c>
      <c r="G94" s="9"/>
      <c r="H94" s="47">
        <f t="shared" si="4"/>
        <v>0</v>
      </c>
      <c r="I94" s="47">
        <f t="shared" si="5"/>
        <v>0</v>
      </c>
      <c r="J94" s="48"/>
    </row>
    <row r="95" spans="1:10" ht="42.75" customHeight="1">
      <c r="A95" s="49">
        <v>67</v>
      </c>
      <c r="B95" s="1" t="s">
        <v>124</v>
      </c>
      <c r="C95" s="50">
        <v>6</v>
      </c>
      <c r="D95" s="50" t="s">
        <v>227</v>
      </c>
      <c r="E95" s="72"/>
      <c r="F95" s="47">
        <f t="shared" si="3"/>
        <v>0</v>
      </c>
      <c r="G95" s="9"/>
      <c r="H95" s="47">
        <f t="shared" si="4"/>
        <v>0</v>
      </c>
      <c r="I95" s="47">
        <f t="shared" si="5"/>
        <v>0</v>
      </c>
      <c r="J95" s="48"/>
    </row>
    <row r="96" spans="1:10" ht="48.75" customHeight="1">
      <c r="A96" s="49">
        <v>68</v>
      </c>
      <c r="B96" s="1" t="s">
        <v>125</v>
      </c>
      <c r="C96" s="50">
        <v>66</v>
      </c>
      <c r="D96" s="50" t="s">
        <v>227</v>
      </c>
      <c r="E96" s="72"/>
      <c r="F96" s="47">
        <f t="shared" si="3"/>
        <v>0</v>
      </c>
      <c r="G96" s="9"/>
      <c r="H96" s="47">
        <f t="shared" si="4"/>
        <v>0</v>
      </c>
      <c r="I96" s="47">
        <f t="shared" si="5"/>
        <v>0</v>
      </c>
      <c r="J96" s="48"/>
    </row>
    <row r="97" spans="1:10" ht="50.25" customHeight="1">
      <c r="A97" s="49">
        <v>69</v>
      </c>
      <c r="B97" s="1" t="s">
        <v>225</v>
      </c>
      <c r="C97" s="50">
        <v>7</v>
      </c>
      <c r="D97" s="50" t="s">
        <v>229</v>
      </c>
      <c r="E97" s="72"/>
      <c r="F97" s="47">
        <f t="shared" si="3"/>
        <v>0</v>
      </c>
      <c r="G97" s="9"/>
      <c r="H97" s="47">
        <f t="shared" si="4"/>
        <v>0</v>
      </c>
      <c r="I97" s="47">
        <f t="shared" si="5"/>
        <v>0</v>
      </c>
      <c r="J97" s="48"/>
    </row>
    <row r="98" spans="1:10" ht="46.5" customHeight="1">
      <c r="A98" s="49">
        <v>70</v>
      </c>
      <c r="B98" s="1" t="s">
        <v>126</v>
      </c>
      <c r="C98" s="50">
        <v>30</v>
      </c>
      <c r="D98" s="50" t="s">
        <v>227</v>
      </c>
      <c r="E98" s="72"/>
      <c r="F98" s="47">
        <f t="shared" si="3"/>
        <v>0</v>
      </c>
      <c r="G98" s="9"/>
      <c r="H98" s="47">
        <f t="shared" si="4"/>
        <v>0</v>
      </c>
      <c r="I98" s="47">
        <f t="shared" si="5"/>
        <v>0</v>
      </c>
      <c r="J98" s="48"/>
    </row>
    <row r="99" spans="1:10" ht="44.25" customHeight="1">
      <c r="A99" s="49">
        <v>71</v>
      </c>
      <c r="B99" s="1" t="s">
        <v>127</v>
      </c>
      <c r="C99" s="50">
        <v>16</v>
      </c>
      <c r="D99" s="50" t="s">
        <v>227</v>
      </c>
      <c r="E99" s="72"/>
      <c r="F99" s="47">
        <f t="shared" si="3"/>
        <v>0</v>
      </c>
      <c r="G99" s="9"/>
      <c r="H99" s="47">
        <f t="shared" si="4"/>
        <v>0</v>
      </c>
      <c r="I99" s="47">
        <f t="shared" si="5"/>
        <v>0</v>
      </c>
      <c r="J99" s="48"/>
    </row>
    <row r="100" spans="1:10" ht="42" customHeight="1">
      <c r="A100" s="49">
        <v>72</v>
      </c>
      <c r="B100" s="1" t="s">
        <v>128</v>
      </c>
      <c r="C100" s="50">
        <v>180</v>
      </c>
      <c r="D100" s="50" t="s">
        <v>227</v>
      </c>
      <c r="E100" s="72"/>
      <c r="F100" s="47">
        <f t="shared" si="3"/>
        <v>0</v>
      </c>
      <c r="G100" s="9"/>
      <c r="H100" s="47">
        <f t="shared" si="4"/>
        <v>0</v>
      </c>
      <c r="I100" s="47">
        <f t="shared" si="5"/>
        <v>0</v>
      </c>
      <c r="J100" s="48"/>
    </row>
    <row r="101" spans="1:10" ht="45.75" customHeight="1">
      <c r="A101" s="49">
        <v>73</v>
      </c>
      <c r="B101" s="1" t="s">
        <v>129</v>
      </c>
      <c r="C101" s="50">
        <v>70</v>
      </c>
      <c r="D101" s="50" t="s">
        <v>227</v>
      </c>
      <c r="E101" s="72"/>
      <c r="F101" s="47">
        <f t="shared" si="3"/>
        <v>0</v>
      </c>
      <c r="G101" s="9"/>
      <c r="H101" s="47">
        <f t="shared" si="4"/>
        <v>0</v>
      </c>
      <c r="I101" s="47">
        <f t="shared" si="5"/>
        <v>0</v>
      </c>
      <c r="J101" s="48"/>
    </row>
    <row r="102" spans="1:10" ht="40.5" customHeight="1">
      <c r="A102" s="49">
        <v>74</v>
      </c>
      <c r="B102" s="1" t="s">
        <v>130</v>
      </c>
      <c r="C102" s="50">
        <v>180</v>
      </c>
      <c r="D102" s="50" t="s">
        <v>227</v>
      </c>
      <c r="E102" s="72"/>
      <c r="F102" s="47">
        <f t="shared" si="3"/>
        <v>0</v>
      </c>
      <c r="G102" s="9"/>
      <c r="H102" s="47">
        <f t="shared" si="4"/>
        <v>0</v>
      </c>
      <c r="I102" s="47">
        <f t="shared" si="5"/>
        <v>0</v>
      </c>
      <c r="J102" s="48"/>
    </row>
    <row r="103" spans="1:10" ht="50.25" customHeight="1">
      <c r="A103" s="49">
        <v>75</v>
      </c>
      <c r="B103" s="1" t="s">
        <v>131</v>
      </c>
      <c r="C103" s="50">
        <v>80</v>
      </c>
      <c r="D103" s="50" t="s">
        <v>227</v>
      </c>
      <c r="E103" s="72"/>
      <c r="F103" s="47">
        <f t="shared" si="3"/>
        <v>0</v>
      </c>
      <c r="G103" s="9"/>
      <c r="H103" s="47">
        <f t="shared" si="4"/>
        <v>0</v>
      </c>
      <c r="I103" s="47">
        <f t="shared" si="5"/>
        <v>0</v>
      </c>
      <c r="J103" s="48"/>
    </row>
    <row r="104" spans="1:10" ht="37.5" customHeight="1">
      <c r="A104" s="49">
        <v>76</v>
      </c>
      <c r="B104" s="1" t="s">
        <v>132</v>
      </c>
      <c r="C104" s="50">
        <v>36</v>
      </c>
      <c r="D104" s="50" t="s">
        <v>227</v>
      </c>
      <c r="E104" s="72"/>
      <c r="F104" s="47">
        <f t="shared" si="3"/>
        <v>0</v>
      </c>
      <c r="G104" s="9"/>
      <c r="H104" s="47">
        <f t="shared" si="4"/>
        <v>0</v>
      </c>
      <c r="I104" s="47">
        <f t="shared" si="5"/>
        <v>0</v>
      </c>
      <c r="J104" s="48"/>
    </row>
    <row r="105" spans="1:10" ht="29.25" customHeight="1">
      <c r="A105" s="49">
        <v>77</v>
      </c>
      <c r="B105" s="1" t="s">
        <v>133</v>
      </c>
      <c r="C105" s="50">
        <v>36</v>
      </c>
      <c r="D105" s="50" t="s">
        <v>227</v>
      </c>
      <c r="E105" s="72"/>
      <c r="F105" s="47">
        <f t="shared" si="3"/>
        <v>0</v>
      </c>
      <c r="G105" s="9"/>
      <c r="H105" s="47">
        <f t="shared" si="4"/>
        <v>0</v>
      </c>
      <c r="I105" s="47">
        <f t="shared" si="5"/>
        <v>0</v>
      </c>
      <c r="J105" s="48"/>
    </row>
    <row r="106" spans="1:10" ht="25.5" customHeight="1">
      <c r="A106" s="49">
        <v>78</v>
      </c>
      <c r="B106" s="1" t="s">
        <v>134</v>
      </c>
      <c r="C106" s="50">
        <v>50</v>
      </c>
      <c r="D106" s="50" t="s">
        <v>227</v>
      </c>
      <c r="E106" s="72"/>
      <c r="F106" s="47">
        <f t="shared" si="3"/>
        <v>0</v>
      </c>
      <c r="G106" s="9"/>
      <c r="H106" s="47">
        <f t="shared" si="4"/>
        <v>0</v>
      </c>
      <c r="I106" s="47">
        <f t="shared" si="5"/>
        <v>0</v>
      </c>
      <c r="J106" s="48"/>
    </row>
    <row r="107" spans="1:10" ht="25.5" customHeight="1">
      <c r="A107" s="49">
        <v>79</v>
      </c>
      <c r="B107" s="1" t="s">
        <v>135</v>
      </c>
      <c r="C107" s="50">
        <v>30</v>
      </c>
      <c r="D107" s="50" t="s">
        <v>227</v>
      </c>
      <c r="E107" s="72"/>
      <c r="F107" s="47">
        <f t="shared" si="3"/>
        <v>0</v>
      </c>
      <c r="G107" s="9"/>
      <c r="H107" s="47">
        <f t="shared" si="4"/>
        <v>0</v>
      </c>
      <c r="I107" s="47">
        <f t="shared" si="5"/>
        <v>0</v>
      </c>
      <c r="J107" s="48"/>
    </row>
    <row r="108" spans="1:10" ht="44.25" customHeight="1">
      <c r="A108" s="49">
        <v>80</v>
      </c>
      <c r="B108" s="1" t="s">
        <v>136</v>
      </c>
      <c r="C108" s="50">
        <v>56</v>
      </c>
      <c r="D108" s="50" t="s">
        <v>227</v>
      </c>
      <c r="E108" s="72"/>
      <c r="F108" s="47">
        <f t="shared" si="3"/>
        <v>0</v>
      </c>
      <c r="G108" s="9"/>
      <c r="H108" s="47">
        <f t="shared" si="4"/>
        <v>0</v>
      </c>
      <c r="I108" s="47">
        <f t="shared" si="5"/>
        <v>0</v>
      </c>
      <c r="J108" s="48"/>
    </row>
    <row r="109" spans="1:10" ht="47.25" customHeight="1">
      <c r="A109" s="49">
        <v>81</v>
      </c>
      <c r="B109" s="1" t="s">
        <v>137</v>
      </c>
      <c r="C109" s="50">
        <v>100</v>
      </c>
      <c r="D109" s="50" t="s">
        <v>227</v>
      </c>
      <c r="E109" s="72"/>
      <c r="F109" s="47">
        <f t="shared" si="3"/>
        <v>0</v>
      </c>
      <c r="G109" s="9"/>
      <c r="H109" s="47">
        <f t="shared" si="4"/>
        <v>0</v>
      </c>
      <c r="I109" s="47">
        <f t="shared" si="5"/>
        <v>0</v>
      </c>
      <c r="J109" s="48"/>
    </row>
    <row r="110" spans="1:10" ht="39" customHeight="1">
      <c r="A110" s="49">
        <v>82</v>
      </c>
      <c r="B110" s="1" t="s">
        <v>138</v>
      </c>
      <c r="C110" s="50">
        <v>30</v>
      </c>
      <c r="D110" s="50" t="s">
        <v>227</v>
      </c>
      <c r="E110" s="72"/>
      <c r="F110" s="47">
        <f t="shared" si="3"/>
        <v>0</v>
      </c>
      <c r="G110" s="9"/>
      <c r="H110" s="47">
        <f t="shared" si="4"/>
        <v>0</v>
      </c>
      <c r="I110" s="47">
        <f t="shared" si="5"/>
        <v>0</v>
      </c>
      <c r="J110" s="48"/>
    </row>
    <row r="111" spans="1:10" ht="38.25" customHeight="1">
      <c r="A111" s="49">
        <v>83</v>
      </c>
      <c r="B111" s="1" t="s">
        <v>139</v>
      </c>
      <c r="C111" s="50">
        <v>112</v>
      </c>
      <c r="D111" s="50" t="s">
        <v>227</v>
      </c>
      <c r="E111" s="72"/>
      <c r="F111" s="47">
        <f t="shared" si="3"/>
        <v>0</v>
      </c>
      <c r="G111" s="9"/>
      <c r="H111" s="47">
        <f t="shared" si="4"/>
        <v>0</v>
      </c>
      <c r="I111" s="47">
        <f t="shared" si="5"/>
        <v>0</v>
      </c>
      <c r="J111" s="48"/>
    </row>
    <row r="112" spans="1:10" ht="43.5" customHeight="1">
      <c r="A112" s="49">
        <v>84</v>
      </c>
      <c r="B112" s="1" t="s">
        <v>140</v>
      </c>
      <c r="C112" s="50">
        <v>4</v>
      </c>
      <c r="D112" s="50" t="s">
        <v>227</v>
      </c>
      <c r="E112" s="72"/>
      <c r="F112" s="47">
        <f t="shared" si="3"/>
        <v>0</v>
      </c>
      <c r="G112" s="9"/>
      <c r="H112" s="47">
        <f t="shared" si="4"/>
        <v>0</v>
      </c>
      <c r="I112" s="47">
        <f t="shared" si="5"/>
        <v>0</v>
      </c>
      <c r="J112" s="48"/>
    </row>
    <row r="113" spans="1:10" ht="43.5" customHeight="1">
      <c r="A113" s="49">
        <v>85</v>
      </c>
      <c r="B113" s="1" t="s">
        <v>141</v>
      </c>
      <c r="C113" s="50">
        <v>14</v>
      </c>
      <c r="D113" s="50" t="s">
        <v>227</v>
      </c>
      <c r="E113" s="72"/>
      <c r="F113" s="47">
        <f t="shared" si="3"/>
        <v>0</v>
      </c>
      <c r="G113" s="9"/>
      <c r="H113" s="47">
        <f t="shared" si="4"/>
        <v>0</v>
      </c>
      <c r="I113" s="47">
        <f t="shared" si="5"/>
        <v>0</v>
      </c>
      <c r="J113" s="48"/>
    </row>
    <row r="114" spans="1:10" ht="39" customHeight="1">
      <c r="A114" s="49">
        <v>86</v>
      </c>
      <c r="B114" s="1" t="s">
        <v>142</v>
      </c>
      <c r="C114" s="50">
        <v>11</v>
      </c>
      <c r="D114" s="50" t="s">
        <v>227</v>
      </c>
      <c r="E114" s="72"/>
      <c r="F114" s="47">
        <f t="shared" si="3"/>
        <v>0</v>
      </c>
      <c r="G114" s="9"/>
      <c r="H114" s="47">
        <f t="shared" si="4"/>
        <v>0</v>
      </c>
      <c r="I114" s="47">
        <f t="shared" si="5"/>
        <v>0</v>
      </c>
      <c r="J114" s="48"/>
    </row>
    <row r="115" spans="1:10" ht="48.75" customHeight="1">
      <c r="A115" s="49">
        <v>87</v>
      </c>
      <c r="B115" s="1" t="s">
        <v>143</v>
      </c>
      <c r="C115" s="50">
        <v>5</v>
      </c>
      <c r="D115" s="50" t="s">
        <v>227</v>
      </c>
      <c r="E115" s="72"/>
      <c r="F115" s="47">
        <f t="shared" si="3"/>
        <v>0</v>
      </c>
      <c r="G115" s="9"/>
      <c r="H115" s="47">
        <f t="shared" si="4"/>
        <v>0</v>
      </c>
      <c r="I115" s="47">
        <f t="shared" si="5"/>
        <v>0</v>
      </c>
      <c r="J115" s="48"/>
    </row>
    <row r="116" spans="1:10" ht="45" customHeight="1">
      <c r="A116" s="49">
        <v>88</v>
      </c>
      <c r="B116" s="1" t="s">
        <v>144</v>
      </c>
      <c r="C116" s="50">
        <v>3</v>
      </c>
      <c r="D116" s="50" t="s">
        <v>227</v>
      </c>
      <c r="E116" s="72"/>
      <c r="F116" s="47">
        <f t="shared" si="3"/>
        <v>0</v>
      </c>
      <c r="G116" s="9"/>
      <c r="H116" s="47">
        <f t="shared" si="4"/>
        <v>0</v>
      </c>
      <c r="I116" s="47">
        <f t="shared" si="5"/>
        <v>0</v>
      </c>
      <c r="J116" s="48"/>
    </row>
    <row r="117" spans="1:10" ht="33.75" customHeight="1">
      <c r="A117" s="49">
        <v>89</v>
      </c>
      <c r="B117" s="1" t="s">
        <v>145</v>
      </c>
      <c r="C117" s="50">
        <v>30</v>
      </c>
      <c r="D117" s="50" t="s">
        <v>227</v>
      </c>
      <c r="E117" s="72"/>
      <c r="F117" s="47">
        <f t="shared" si="3"/>
        <v>0</v>
      </c>
      <c r="G117" s="9"/>
      <c r="H117" s="47">
        <f t="shared" si="4"/>
        <v>0</v>
      </c>
      <c r="I117" s="47">
        <f t="shared" si="5"/>
        <v>0</v>
      </c>
      <c r="J117" s="48"/>
    </row>
    <row r="118" spans="1:10" ht="40.5" customHeight="1">
      <c r="A118" s="49">
        <v>90</v>
      </c>
      <c r="B118" s="1" t="s">
        <v>146</v>
      </c>
      <c r="C118" s="50">
        <v>3</v>
      </c>
      <c r="D118" s="50" t="s">
        <v>227</v>
      </c>
      <c r="E118" s="72"/>
      <c r="F118" s="47">
        <f t="shared" si="3"/>
        <v>0</v>
      </c>
      <c r="G118" s="9"/>
      <c r="H118" s="47">
        <f t="shared" si="4"/>
        <v>0</v>
      </c>
      <c r="I118" s="47">
        <f t="shared" si="5"/>
        <v>0</v>
      </c>
      <c r="J118" s="48"/>
    </row>
    <row r="119" spans="1:10" ht="54.75" customHeight="1">
      <c r="A119" s="49">
        <v>91</v>
      </c>
      <c r="B119" s="1" t="s">
        <v>147</v>
      </c>
      <c r="C119" s="50">
        <v>15</v>
      </c>
      <c r="D119" s="50" t="s">
        <v>227</v>
      </c>
      <c r="E119" s="72"/>
      <c r="F119" s="47">
        <f t="shared" si="3"/>
        <v>0</v>
      </c>
      <c r="G119" s="9"/>
      <c r="H119" s="47">
        <f t="shared" si="4"/>
        <v>0</v>
      </c>
      <c r="I119" s="47">
        <f t="shared" si="5"/>
        <v>0</v>
      </c>
      <c r="J119" s="48"/>
    </row>
    <row r="120" spans="1:10" ht="42" customHeight="1">
      <c r="A120" s="49">
        <v>92</v>
      </c>
      <c r="B120" s="1" t="s">
        <v>148</v>
      </c>
      <c r="C120" s="50">
        <v>54</v>
      </c>
      <c r="D120" s="50" t="s">
        <v>227</v>
      </c>
      <c r="E120" s="72"/>
      <c r="F120" s="47">
        <f t="shared" si="3"/>
        <v>0</v>
      </c>
      <c r="G120" s="9"/>
      <c r="H120" s="47">
        <f t="shared" si="4"/>
        <v>0</v>
      </c>
      <c r="I120" s="47">
        <f t="shared" si="5"/>
        <v>0</v>
      </c>
      <c r="J120" s="48"/>
    </row>
    <row r="121" spans="1:10" ht="55.5" customHeight="1">
      <c r="A121" s="49">
        <v>93</v>
      </c>
      <c r="B121" s="1" t="s">
        <v>149</v>
      </c>
      <c r="C121" s="50">
        <v>35</v>
      </c>
      <c r="D121" s="50" t="s">
        <v>229</v>
      </c>
      <c r="E121" s="72"/>
      <c r="F121" s="47">
        <f t="shared" si="3"/>
        <v>0</v>
      </c>
      <c r="G121" s="9"/>
      <c r="H121" s="47">
        <f t="shared" si="4"/>
        <v>0</v>
      </c>
      <c r="I121" s="47">
        <f t="shared" si="5"/>
        <v>0</v>
      </c>
      <c r="J121" s="48"/>
    </row>
    <row r="122" spans="1:10" ht="56.25" customHeight="1">
      <c r="A122" s="49">
        <v>94</v>
      </c>
      <c r="B122" s="1" t="s">
        <v>150</v>
      </c>
      <c r="C122" s="50">
        <v>34</v>
      </c>
      <c r="D122" s="50" t="s">
        <v>229</v>
      </c>
      <c r="E122" s="72"/>
      <c r="F122" s="47">
        <f t="shared" si="3"/>
        <v>0</v>
      </c>
      <c r="G122" s="9"/>
      <c r="H122" s="47">
        <f t="shared" si="4"/>
        <v>0</v>
      </c>
      <c r="I122" s="47">
        <f t="shared" si="5"/>
        <v>0</v>
      </c>
      <c r="J122" s="48"/>
    </row>
    <row r="123" spans="1:10" ht="53.25" customHeight="1">
      <c r="A123" s="49">
        <v>95</v>
      </c>
      <c r="B123" s="1" t="s">
        <v>151</v>
      </c>
      <c r="C123" s="50">
        <v>43</v>
      </c>
      <c r="D123" s="50" t="s">
        <v>229</v>
      </c>
      <c r="E123" s="72"/>
      <c r="F123" s="47">
        <f t="shared" si="3"/>
        <v>0</v>
      </c>
      <c r="G123" s="9"/>
      <c r="H123" s="47">
        <f t="shared" si="4"/>
        <v>0</v>
      </c>
      <c r="I123" s="47">
        <f t="shared" si="5"/>
        <v>0</v>
      </c>
      <c r="J123" s="48"/>
    </row>
    <row r="124" spans="1:10" ht="50.25" customHeight="1">
      <c r="A124" s="49">
        <v>96</v>
      </c>
      <c r="B124" s="1" t="s">
        <v>152</v>
      </c>
      <c r="C124" s="50">
        <v>47</v>
      </c>
      <c r="D124" s="50" t="s">
        <v>229</v>
      </c>
      <c r="E124" s="72"/>
      <c r="F124" s="47">
        <f t="shared" si="3"/>
        <v>0</v>
      </c>
      <c r="G124" s="9"/>
      <c r="H124" s="47">
        <f t="shared" si="4"/>
        <v>0</v>
      </c>
      <c r="I124" s="47">
        <f t="shared" si="5"/>
        <v>0</v>
      </c>
      <c r="J124" s="48"/>
    </row>
    <row r="125" spans="1:10" ht="51" customHeight="1">
      <c r="A125" s="49">
        <v>97</v>
      </c>
      <c r="B125" s="1" t="s">
        <v>153</v>
      </c>
      <c r="C125" s="50">
        <v>120</v>
      </c>
      <c r="D125" s="50" t="s">
        <v>227</v>
      </c>
      <c r="E125" s="72"/>
      <c r="F125" s="47">
        <f t="shared" si="3"/>
        <v>0</v>
      </c>
      <c r="G125" s="9"/>
      <c r="H125" s="47">
        <f t="shared" si="4"/>
        <v>0</v>
      </c>
      <c r="I125" s="47">
        <f t="shared" si="5"/>
        <v>0</v>
      </c>
      <c r="J125" s="48"/>
    </row>
    <row r="126" spans="1:10" ht="41.25" customHeight="1">
      <c r="A126" s="49">
        <v>98</v>
      </c>
      <c r="B126" s="1" t="s">
        <v>154</v>
      </c>
      <c r="C126" s="50">
        <v>100</v>
      </c>
      <c r="D126" s="50" t="s">
        <v>227</v>
      </c>
      <c r="E126" s="72"/>
      <c r="F126" s="47">
        <f t="shared" si="3"/>
        <v>0</v>
      </c>
      <c r="G126" s="9"/>
      <c r="H126" s="47">
        <f t="shared" si="4"/>
        <v>0</v>
      </c>
      <c r="I126" s="47">
        <f t="shared" si="5"/>
        <v>0</v>
      </c>
      <c r="J126" s="48"/>
    </row>
    <row r="127" spans="1:10" ht="39.75" customHeight="1">
      <c r="A127" s="49">
        <v>99</v>
      </c>
      <c r="B127" s="1" t="s">
        <v>155</v>
      </c>
      <c r="C127" s="50">
        <v>110</v>
      </c>
      <c r="D127" s="50" t="s">
        <v>227</v>
      </c>
      <c r="E127" s="72"/>
      <c r="F127" s="47">
        <f t="shared" si="3"/>
        <v>0</v>
      </c>
      <c r="G127" s="9"/>
      <c r="H127" s="47">
        <f t="shared" si="4"/>
        <v>0</v>
      </c>
      <c r="I127" s="47">
        <f t="shared" si="5"/>
        <v>0</v>
      </c>
      <c r="J127" s="48"/>
    </row>
    <row r="128" spans="1:10" ht="33.75" customHeight="1">
      <c r="A128" s="49">
        <v>100</v>
      </c>
      <c r="B128" s="1" t="s">
        <v>156</v>
      </c>
      <c r="C128" s="50">
        <v>50</v>
      </c>
      <c r="D128" s="50" t="s">
        <v>227</v>
      </c>
      <c r="E128" s="72"/>
      <c r="F128" s="47">
        <f t="shared" si="3"/>
        <v>0</v>
      </c>
      <c r="G128" s="9"/>
      <c r="H128" s="47">
        <f t="shared" si="4"/>
        <v>0</v>
      </c>
      <c r="I128" s="47">
        <f t="shared" si="5"/>
        <v>0</v>
      </c>
      <c r="J128" s="48"/>
    </row>
    <row r="129" spans="1:10" ht="42" customHeight="1">
      <c r="A129" s="49">
        <v>101</v>
      </c>
      <c r="B129" s="1" t="s">
        <v>157</v>
      </c>
      <c r="C129" s="50">
        <v>8</v>
      </c>
      <c r="D129" s="50" t="s">
        <v>227</v>
      </c>
      <c r="E129" s="72"/>
      <c r="F129" s="47">
        <f t="shared" si="3"/>
        <v>0</v>
      </c>
      <c r="G129" s="9"/>
      <c r="H129" s="47">
        <f t="shared" si="4"/>
        <v>0</v>
      </c>
      <c r="I129" s="47">
        <f t="shared" si="5"/>
        <v>0</v>
      </c>
      <c r="J129" s="48"/>
    </row>
    <row r="130" spans="1:10" ht="49.5" customHeight="1">
      <c r="A130" s="49">
        <v>102</v>
      </c>
      <c r="B130" s="1" t="s">
        <v>158</v>
      </c>
      <c r="C130" s="50">
        <v>2</v>
      </c>
      <c r="D130" s="50" t="s">
        <v>229</v>
      </c>
      <c r="E130" s="72"/>
      <c r="F130" s="47">
        <f t="shared" si="3"/>
        <v>0</v>
      </c>
      <c r="G130" s="9"/>
      <c r="H130" s="47">
        <f t="shared" si="4"/>
        <v>0</v>
      </c>
      <c r="I130" s="47">
        <f t="shared" si="5"/>
        <v>0</v>
      </c>
      <c r="J130" s="48"/>
    </row>
    <row r="131" spans="1:10" ht="44.25" customHeight="1">
      <c r="A131" s="49">
        <v>103</v>
      </c>
      <c r="B131" s="1" t="s">
        <v>159</v>
      </c>
      <c r="C131" s="50">
        <v>14</v>
      </c>
      <c r="D131" s="50" t="s">
        <v>229</v>
      </c>
      <c r="E131" s="72"/>
      <c r="F131" s="47">
        <f t="shared" si="3"/>
        <v>0</v>
      </c>
      <c r="G131" s="9"/>
      <c r="H131" s="47">
        <f t="shared" si="4"/>
        <v>0</v>
      </c>
      <c r="I131" s="47">
        <f t="shared" si="5"/>
        <v>0</v>
      </c>
      <c r="J131" s="48"/>
    </row>
    <row r="132" spans="1:10" ht="32.25" customHeight="1">
      <c r="A132" s="49">
        <v>104</v>
      </c>
      <c r="B132" s="1" t="s">
        <v>160</v>
      </c>
      <c r="C132" s="50">
        <v>30</v>
      </c>
      <c r="D132" s="50" t="s">
        <v>227</v>
      </c>
      <c r="E132" s="72"/>
      <c r="F132" s="47">
        <f t="shared" si="3"/>
        <v>0</v>
      </c>
      <c r="G132" s="9"/>
      <c r="H132" s="47">
        <f t="shared" si="4"/>
        <v>0</v>
      </c>
      <c r="I132" s="47">
        <f t="shared" si="5"/>
        <v>0</v>
      </c>
      <c r="J132" s="48"/>
    </row>
    <row r="133" spans="1:10" ht="40.5" customHeight="1">
      <c r="A133" s="49">
        <v>105</v>
      </c>
      <c r="B133" s="1" t="s">
        <v>161</v>
      </c>
      <c r="C133" s="50">
        <v>13</v>
      </c>
      <c r="D133" s="50" t="s">
        <v>227</v>
      </c>
      <c r="E133" s="72"/>
      <c r="F133" s="47">
        <f t="shared" si="3"/>
        <v>0</v>
      </c>
      <c r="G133" s="9"/>
      <c r="H133" s="47">
        <f t="shared" si="4"/>
        <v>0</v>
      </c>
      <c r="I133" s="47">
        <f t="shared" si="5"/>
        <v>0</v>
      </c>
      <c r="J133" s="48"/>
    </row>
    <row r="134" spans="1:10" ht="42" customHeight="1">
      <c r="A134" s="49">
        <v>106</v>
      </c>
      <c r="B134" s="1" t="s">
        <v>162</v>
      </c>
      <c r="C134" s="50">
        <v>40</v>
      </c>
      <c r="D134" s="50" t="s">
        <v>229</v>
      </c>
      <c r="E134" s="72"/>
      <c r="F134" s="47">
        <f t="shared" si="3"/>
        <v>0</v>
      </c>
      <c r="G134" s="9"/>
      <c r="H134" s="47">
        <f t="shared" si="4"/>
        <v>0</v>
      </c>
      <c r="I134" s="47">
        <f t="shared" si="5"/>
        <v>0</v>
      </c>
      <c r="J134" s="48"/>
    </row>
    <row r="135" spans="1:10" ht="41.25" customHeight="1">
      <c r="A135" s="49">
        <v>107</v>
      </c>
      <c r="B135" s="1" t="s">
        <v>163</v>
      </c>
      <c r="C135" s="50">
        <v>7</v>
      </c>
      <c r="D135" s="50" t="s">
        <v>227</v>
      </c>
      <c r="E135" s="72"/>
      <c r="F135" s="47">
        <f t="shared" si="3"/>
        <v>0</v>
      </c>
      <c r="G135" s="9"/>
      <c r="H135" s="47">
        <f t="shared" si="4"/>
        <v>0</v>
      </c>
      <c r="I135" s="47">
        <f t="shared" si="5"/>
        <v>0</v>
      </c>
      <c r="J135" s="48"/>
    </row>
    <row r="136" spans="1:10" ht="60" customHeight="1">
      <c r="A136" s="49">
        <v>108</v>
      </c>
      <c r="B136" s="2" t="s">
        <v>164</v>
      </c>
      <c r="C136" s="50">
        <v>40</v>
      </c>
      <c r="D136" s="50" t="s">
        <v>227</v>
      </c>
      <c r="E136" s="72"/>
      <c r="F136" s="47">
        <f t="shared" si="3"/>
        <v>0</v>
      </c>
      <c r="G136" s="9"/>
      <c r="H136" s="47">
        <f t="shared" si="4"/>
        <v>0</v>
      </c>
      <c r="I136" s="47">
        <f t="shared" si="5"/>
        <v>0</v>
      </c>
      <c r="J136" s="48"/>
    </row>
    <row r="137" spans="1:10" ht="47.25" customHeight="1">
      <c r="A137" s="49">
        <v>109</v>
      </c>
      <c r="B137" s="2" t="s">
        <v>165</v>
      </c>
      <c r="C137" s="50">
        <v>2</v>
      </c>
      <c r="D137" s="50" t="s">
        <v>227</v>
      </c>
      <c r="E137" s="72"/>
      <c r="F137" s="47">
        <f t="shared" si="3"/>
        <v>0</v>
      </c>
      <c r="G137" s="9"/>
      <c r="H137" s="47">
        <f t="shared" si="4"/>
        <v>0</v>
      </c>
      <c r="I137" s="47">
        <f t="shared" si="5"/>
        <v>0</v>
      </c>
      <c r="J137" s="48"/>
    </row>
    <row r="138" spans="1:10" ht="25.5" customHeight="1">
      <c r="A138" s="49">
        <v>110</v>
      </c>
      <c r="B138" s="2" t="s">
        <v>166</v>
      </c>
      <c r="C138" s="50">
        <v>1</v>
      </c>
      <c r="D138" s="50" t="s">
        <v>227</v>
      </c>
      <c r="E138" s="72"/>
      <c r="F138" s="47">
        <f t="shared" si="3"/>
        <v>0</v>
      </c>
      <c r="G138" s="9"/>
      <c r="H138" s="47">
        <f t="shared" si="4"/>
        <v>0</v>
      </c>
      <c r="I138" s="47">
        <f t="shared" si="5"/>
        <v>0</v>
      </c>
      <c r="J138" s="48"/>
    </row>
    <row r="139" spans="1:10" ht="42" customHeight="1">
      <c r="A139" s="49">
        <v>111</v>
      </c>
      <c r="B139" s="1" t="s">
        <v>167</v>
      </c>
      <c r="C139" s="50">
        <v>42</v>
      </c>
      <c r="D139" s="50" t="s">
        <v>227</v>
      </c>
      <c r="E139" s="72"/>
      <c r="F139" s="47">
        <f t="shared" si="3"/>
        <v>0</v>
      </c>
      <c r="G139" s="9"/>
      <c r="H139" s="47">
        <f t="shared" si="4"/>
        <v>0</v>
      </c>
      <c r="I139" s="47">
        <f t="shared" si="5"/>
        <v>0</v>
      </c>
      <c r="J139" s="48"/>
    </row>
    <row r="140" spans="1:10" ht="48" customHeight="1">
      <c r="A140" s="49">
        <v>112</v>
      </c>
      <c r="B140" s="1" t="s">
        <v>235</v>
      </c>
      <c r="C140" s="50">
        <v>20</v>
      </c>
      <c r="D140" s="50" t="s">
        <v>227</v>
      </c>
      <c r="E140" s="72"/>
      <c r="F140" s="47">
        <f t="shared" si="3"/>
        <v>0</v>
      </c>
      <c r="G140" s="9"/>
      <c r="H140" s="47">
        <f t="shared" si="4"/>
        <v>0</v>
      </c>
      <c r="I140" s="47">
        <f t="shared" si="5"/>
        <v>0</v>
      </c>
      <c r="J140" s="48"/>
    </row>
    <row r="141" spans="1:10" ht="53.25" customHeight="1">
      <c r="A141" s="49">
        <v>113</v>
      </c>
      <c r="B141" s="1" t="s">
        <v>168</v>
      </c>
      <c r="C141" s="50">
        <v>17</v>
      </c>
      <c r="D141" s="50" t="s">
        <v>227</v>
      </c>
      <c r="E141" s="72"/>
      <c r="F141" s="47">
        <f t="shared" si="3"/>
        <v>0</v>
      </c>
      <c r="G141" s="9"/>
      <c r="H141" s="47">
        <f t="shared" si="4"/>
        <v>0</v>
      </c>
      <c r="I141" s="47">
        <f t="shared" si="5"/>
        <v>0</v>
      </c>
      <c r="J141" s="48"/>
    </row>
    <row r="142" spans="1:10" ht="71.25" customHeight="1">
      <c r="A142" s="49">
        <v>114</v>
      </c>
      <c r="B142" s="1" t="s">
        <v>169</v>
      </c>
      <c r="C142" s="50">
        <v>22</v>
      </c>
      <c r="D142" s="50" t="s">
        <v>227</v>
      </c>
      <c r="E142" s="72"/>
      <c r="F142" s="47">
        <f t="shared" si="3"/>
        <v>0</v>
      </c>
      <c r="G142" s="9"/>
      <c r="H142" s="47">
        <f t="shared" si="4"/>
        <v>0</v>
      </c>
      <c r="I142" s="47">
        <f t="shared" si="5"/>
        <v>0</v>
      </c>
      <c r="J142" s="48"/>
    </row>
    <row r="143" spans="1:10" ht="48.75" customHeight="1">
      <c r="A143" s="49">
        <v>115</v>
      </c>
      <c r="B143" s="1" t="s">
        <v>233</v>
      </c>
      <c r="C143" s="50">
        <v>32</v>
      </c>
      <c r="D143" s="50" t="s">
        <v>227</v>
      </c>
      <c r="E143" s="72"/>
      <c r="F143" s="47">
        <f t="shared" si="3"/>
        <v>0</v>
      </c>
      <c r="G143" s="9"/>
      <c r="H143" s="47">
        <f t="shared" si="4"/>
        <v>0</v>
      </c>
      <c r="I143" s="47">
        <f t="shared" si="5"/>
        <v>0</v>
      </c>
      <c r="J143" s="48"/>
    </row>
    <row r="144" spans="1:10" ht="43.5" customHeight="1">
      <c r="A144" s="49">
        <v>116</v>
      </c>
      <c r="B144" s="1" t="s">
        <v>170</v>
      </c>
      <c r="C144" s="50">
        <v>30</v>
      </c>
      <c r="D144" s="50" t="s">
        <v>227</v>
      </c>
      <c r="E144" s="72"/>
      <c r="F144" s="47">
        <f t="shared" si="3"/>
        <v>0</v>
      </c>
      <c r="G144" s="9"/>
      <c r="H144" s="47">
        <f t="shared" si="4"/>
        <v>0</v>
      </c>
      <c r="I144" s="47">
        <f t="shared" si="5"/>
        <v>0</v>
      </c>
      <c r="J144" s="48"/>
    </row>
    <row r="145" spans="1:10" ht="43.5" customHeight="1">
      <c r="A145" s="49">
        <v>117</v>
      </c>
      <c r="B145" s="1" t="s">
        <v>171</v>
      </c>
      <c r="C145" s="50">
        <v>13</v>
      </c>
      <c r="D145" s="50" t="s">
        <v>227</v>
      </c>
      <c r="E145" s="72"/>
      <c r="F145" s="47">
        <f t="shared" si="3"/>
        <v>0</v>
      </c>
      <c r="G145" s="9"/>
      <c r="H145" s="47">
        <f t="shared" si="4"/>
        <v>0</v>
      </c>
      <c r="I145" s="47">
        <f t="shared" si="5"/>
        <v>0</v>
      </c>
      <c r="J145" s="48"/>
    </row>
    <row r="146" spans="1:10" ht="85.5" customHeight="1">
      <c r="A146" s="49">
        <v>118</v>
      </c>
      <c r="B146" s="6" t="s">
        <v>236</v>
      </c>
      <c r="C146" s="50">
        <v>42</v>
      </c>
      <c r="D146" s="50" t="s">
        <v>227</v>
      </c>
      <c r="E146" s="72"/>
      <c r="F146" s="47">
        <f t="shared" si="3"/>
        <v>0</v>
      </c>
      <c r="G146" s="9"/>
      <c r="H146" s="47">
        <f t="shared" si="4"/>
        <v>0</v>
      </c>
      <c r="I146" s="47">
        <f t="shared" si="5"/>
        <v>0</v>
      </c>
      <c r="J146" s="48"/>
    </row>
    <row r="147" spans="1:10" ht="45" customHeight="1">
      <c r="A147" s="49">
        <v>119</v>
      </c>
      <c r="B147" s="2" t="s">
        <v>172</v>
      </c>
      <c r="C147" s="50">
        <v>17</v>
      </c>
      <c r="D147" s="50" t="s">
        <v>229</v>
      </c>
      <c r="E147" s="72"/>
      <c r="F147" s="47">
        <f t="shared" si="3"/>
        <v>0</v>
      </c>
      <c r="G147" s="9"/>
      <c r="H147" s="47">
        <f t="shared" si="4"/>
        <v>0</v>
      </c>
      <c r="I147" s="47">
        <f t="shared" si="5"/>
        <v>0</v>
      </c>
      <c r="J147" s="48"/>
    </row>
    <row r="148" spans="1:10" ht="43.5" customHeight="1">
      <c r="A148" s="49">
        <v>120</v>
      </c>
      <c r="B148" s="1" t="s">
        <v>173</v>
      </c>
      <c r="C148" s="50">
        <v>43</v>
      </c>
      <c r="D148" s="50" t="s">
        <v>227</v>
      </c>
      <c r="E148" s="72"/>
      <c r="F148" s="47">
        <f t="shared" si="3"/>
        <v>0</v>
      </c>
      <c r="G148" s="9"/>
      <c r="H148" s="47">
        <f t="shared" si="4"/>
        <v>0</v>
      </c>
      <c r="I148" s="47">
        <f t="shared" si="5"/>
        <v>0</v>
      </c>
      <c r="J148" s="48"/>
    </row>
    <row r="149" spans="1:10" ht="53.25" customHeight="1">
      <c r="A149" s="49">
        <v>121</v>
      </c>
      <c r="B149" s="1" t="s">
        <v>174</v>
      </c>
      <c r="C149" s="50">
        <v>22</v>
      </c>
      <c r="D149" s="50" t="s">
        <v>227</v>
      </c>
      <c r="E149" s="72"/>
      <c r="F149" s="47">
        <f t="shared" si="3"/>
        <v>0</v>
      </c>
      <c r="G149" s="9"/>
      <c r="H149" s="47">
        <f t="shared" si="4"/>
        <v>0</v>
      </c>
      <c r="I149" s="47">
        <f t="shared" si="5"/>
        <v>0</v>
      </c>
      <c r="J149" s="48"/>
    </row>
    <row r="150" spans="1:10" ht="31.5" customHeight="1">
      <c r="A150" s="49">
        <v>122</v>
      </c>
      <c r="B150" s="1" t="s">
        <v>175</v>
      </c>
      <c r="C150" s="50">
        <v>200</v>
      </c>
      <c r="D150" s="50" t="s">
        <v>227</v>
      </c>
      <c r="E150" s="72"/>
      <c r="F150" s="47">
        <f t="shared" si="3"/>
        <v>0</v>
      </c>
      <c r="G150" s="9"/>
      <c r="H150" s="47">
        <f t="shared" si="4"/>
        <v>0</v>
      </c>
      <c r="I150" s="47">
        <f t="shared" si="5"/>
        <v>0</v>
      </c>
      <c r="J150" s="48"/>
    </row>
    <row r="151" spans="1:10" ht="40.5" customHeight="1">
      <c r="A151" s="49">
        <v>123</v>
      </c>
      <c r="B151" s="1" t="s">
        <v>176</v>
      </c>
      <c r="C151" s="50">
        <v>15</v>
      </c>
      <c r="D151" s="50" t="s">
        <v>227</v>
      </c>
      <c r="E151" s="72"/>
      <c r="F151" s="47">
        <f t="shared" si="3"/>
        <v>0</v>
      </c>
      <c r="G151" s="9"/>
      <c r="H151" s="47">
        <f t="shared" si="4"/>
        <v>0</v>
      </c>
      <c r="I151" s="47">
        <f t="shared" si="5"/>
        <v>0</v>
      </c>
      <c r="J151" s="48"/>
    </row>
    <row r="152" spans="1:10" ht="44.25" customHeight="1">
      <c r="A152" s="49">
        <v>124</v>
      </c>
      <c r="B152" s="1" t="s">
        <v>177</v>
      </c>
      <c r="C152" s="50">
        <v>14</v>
      </c>
      <c r="D152" s="50" t="s">
        <v>227</v>
      </c>
      <c r="E152" s="72"/>
      <c r="F152" s="47">
        <f t="shared" si="3"/>
        <v>0</v>
      </c>
      <c r="G152" s="9"/>
      <c r="H152" s="47">
        <f t="shared" si="4"/>
        <v>0</v>
      </c>
      <c r="I152" s="47">
        <f t="shared" si="5"/>
        <v>0</v>
      </c>
      <c r="J152" s="48"/>
    </row>
    <row r="153" spans="1:10" ht="48.75" customHeight="1">
      <c r="A153" s="49">
        <v>125</v>
      </c>
      <c r="B153" s="1" t="s">
        <v>178</v>
      </c>
      <c r="C153" s="50">
        <v>13</v>
      </c>
      <c r="D153" s="50" t="s">
        <v>227</v>
      </c>
      <c r="E153" s="72"/>
      <c r="F153" s="47">
        <f t="shared" si="3"/>
        <v>0</v>
      </c>
      <c r="G153" s="9"/>
      <c r="H153" s="47">
        <f t="shared" si="4"/>
        <v>0</v>
      </c>
      <c r="I153" s="47">
        <f t="shared" si="5"/>
        <v>0</v>
      </c>
      <c r="J153" s="48"/>
    </row>
    <row r="154" spans="1:10" ht="42" customHeight="1">
      <c r="A154" s="49">
        <v>126</v>
      </c>
      <c r="B154" s="1" t="s">
        <v>179</v>
      </c>
      <c r="C154" s="50">
        <v>9</v>
      </c>
      <c r="D154" s="50" t="s">
        <v>227</v>
      </c>
      <c r="E154" s="72"/>
      <c r="F154" s="47">
        <f t="shared" si="3"/>
        <v>0</v>
      </c>
      <c r="G154" s="9"/>
      <c r="H154" s="47">
        <f t="shared" si="4"/>
        <v>0</v>
      </c>
      <c r="I154" s="47">
        <f t="shared" si="5"/>
        <v>0</v>
      </c>
      <c r="J154" s="48"/>
    </row>
    <row r="155" spans="1:10" ht="46.5" customHeight="1">
      <c r="A155" s="49">
        <v>127</v>
      </c>
      <c r="B155" s="1" t="s">
        <v>180</v>
      </c>
      <c r="C155" s="50">
        <v>9</v>
      </c>
      <c r="D155" s="50" t="s">
        <v>227</v>
      </c>
      <c r="E155" s="72"/>
      <c r="F155" s="47">
        <f t="shared" si="3"/>
        <v>0</v>
      </c>
      <c r="G155" s="9"/>
      <c r="H155" s="47">
        <f t="shared" si="4"/>
        <v>0</v>
      </c>
      <c r="I155" s="47">
        <f t="shared" si="5"/>
        <v>0</v>
      </c>
      <c r="J155" s="48"/>
    </row>
    <row r="156" spans="1:10" ht="53.25" customHeight="1">
      <c r="A156" s="49">
        <v>128</v>
      </c>
      <c r="B156" s="1" t="s">
        <v>181</v>
      </c>
      <c r="C156" s="50">
        <v>17</v>
      </c>
      <c r="D156" s="50" t="s">
        <v>227</v>
      </c>
      <c r="E156" s="72"/>
      <c r="F156" s="47">
        <f t="shared" si="3"/>
        <v>0</v>
      </c>
      <c r="G156" s="9"/>
      <c r="H156" s="47">
        <f t="shared" si="4"/>
        <v>0</v>
      </c>
      <c r="I156" s="47">
        <f t="shared" si="5"/>
        <v>0</v>
      </c>
      <c r="J156" s="48"/>
    </row>
    <row r="157" spans="1:10" ht="48" customHeight="1">
      <c r="A157" s="49">
        <v>129</v>
      </c>
      <c r="B157" s="1" t="s">
        <v>182</v>
      </c>
      <c r="C157" s="50">
        <v>38</v>
      </c>
      <c r="D157" s="50" t="s">
        <v>227</v>
      </c>
      <c r="E157" s="72"/>
      <c r="F157" s="47">
        <f t="shared" ref="F157:F197" si="6">ROUND((E157*C157),2)</f>
        <v>0</v>
      </c>
      <c r="G157" s="9"/>
      <c r="H157" s="47">
        <f t="shared" ref="H157:H197" si="7">ROUND((F157*G157),2)</f>
        <v>0</v>
      </c>
      <c r="I157" s="47">
        <f t="shared" ref="I157:I197" si="8">ROUND((F157+H157),2)</f>
        <v>0</v>
      </c>
      <c r="J157" s="48"/>
    </row>
    <row r="158" spans="1:10" ht="44.25" customHeight="1">
      <c r="A158" s="49">
        <v>130</v>
      </c>
      <c r="B158" s="1" t="s">
        <v>183</v>
      </c>
      <c r="C158" s="50">
        <v>25</v>
      </c>
      <c r="D158" s="50" t="s">
        <v>227</v>
      </c>
      <c r="E158" s="72"/>
      <c r="F158" s="47">
        <f t="shared" si="6"/>
        <v>0</v>
      </c>
      <c r="G158" s="9"/>
      <c r="H158" s="47">
        <f t="shared" si="7"/>
        <v>0</v>
      </c>
      <c r="I158" s="47">
        <f t="shared" si="8"/>
        <v>0</v>
      </c>
      <c r="J158" s="48"/>
    </row>
    <row r="159" spans="1:10" ht="46.5" customHeight="1">
      <c r="A159" s="49">
        <v>131</v>
      </c>
      <c r="B159" s="1" t="s">
        <v>184</v>
      </c>
      <c r="C159" s="50">
        <v>7</v>
      </c>
      <c r="D159" s="50" t="s">
        <v>227</v>
      </c>
      <c r="E159" s="72"/>
      <c r="F159" s="47">
        <f t="shared" si="6"/>
        <v>0</v>
      </c>
      <c r="G159" s="9"/>
      <c r="H159" s="47">
        <f t="shared" si="7"/>
        <v>0</v>
      </c>
      <c r="I159" s="47">
        <f t="shared" si="8"/>
        <v>0</v>
      </c>
      <c r="J159" s="48"/>
    </row>
    <row r="160" spans="1:10" ht="51" customHeight="1">
      <c r="A160" s="49">
        <v>132</v>
      </c>
      <c r="B160" s="1" t="s">
        <v>185</v>
      </c>
      <c r="C160" s="50">
        <v>4</v>
      </c>
      <c r="D160" s="50" t="s">
        <v>227</v>
      </c>
      <c r="E160" s="72"/>
      <c r="F160" s="47">
        <f t="shared" si="6"/>
        <v>0</v>
      </c>
      <c r="G160" s="9"/>
      <c r="H160" s="47">
        <f t="shared" si="7"/>
        <v>0</v>
      </c>
      <c r="I160" s="47">
        <f t="shared" si="8"/>
        <v>0</v>
      </c>
      <c r="J160" s="48"/>
    </row>
    <row r="161" spans="1:10" ht="51.75" customHeight="1">
      <c r="A161" s="49">
        <v>133</v>
      </c>
      <c r="B161" s="1" t="s">
        <v>186</v>
      </c>
      <c r="C161" s="50">
        <v>1</v>
      </c>
      <c r="D161" s="50" t="s">
        <v>227</v>
      </c>
      <c r="E161" s="72"/>
      <c r="F161" s="47">
        <f t="shared" si="6"/>
        <v>0</v>
      </c>
      <c r="G161" s="9"/>
      <c r="H161" s="47">
        <f t="shared" si="7"/>
        <v>0</v>
      </c>
      <c r="I161" s="47">
        <f t="shared" si="8"/>
        <v>0</v>
      </c>
      <c r="J161" s="48"/>
    </row>
    <row r="162" spans="1:10" ht="36" customHeight="1">
      <c r="A162" s="49">
        <v>134</v>
      </c>
      <c r="B162" s="1" t="s">
        <v>187</v>
      </c>
      <c r="C162" s="50">
        <v>25</v>
      </c>
      <c r="D162" s="50" t="s">
        <v>227</v>
      </c>
      <c r="E162" s="72"/>
      <c r="F162" s="47">
        <f t="shared" si="6"/>
        <v>0</v>
      </c>
      <c r="G162" s="9"/>
      <c r="H162" s="47">
        <f t="shared" si="7"/>
        <v>0</v>
      </c>
      <c r="I162" s="47">
        <f t="shared" si="8"/>
        <v>0</v>
      </c>
      <c r="J162" s="48"/>
    </row>
    <row r="163" spans="1:10" ht="35.25" customHeight="1">
      <c r="A163" s="49">
        <v>135</v>
      </c>
      <c r="B163" s="1" t="s">
        <v>188</v>
      </c>
      <c r="C163" s="50">
        <v>9</v>
      </c>
      <c r="D163" s="50" t="s">
        <v>227</v>
      </c>
      <c r="E163" s="72"/>
      <c r="F163" s="47">
        <f t="shared" si="6"/>
        <v>0</v>
      </c>
      <c r="G163" s="9"/>
      <c r="H163" s="47">
        <f t="shared" si="7"/>
        <v>0</v>
      </c>
      <c r="I163" s="47">
        <f t="shared" si="8"/>
        <v>0</v>
      </c>
      <c r="J163" s="48"/>
    </row>
    <row r="164" spans="1:10" ht="25.5" customHeight="1">
      <c r="A164" s="49">
        <v>136</v>
      </c>
      <c r="B164" s="1" t="s">
        <v>189</v>
      </c>
      <c r="C164" s="50">
        <v>9</v>
      </c>
      <c r="D164" s="50" t="s">
        <v>227</v>
      </c>
      <c r="E164" s="72"/>
      <c r="F164" s="47">
        <f t="shared" si="6"/>
        <v>0</v>
      </c>
      <c r="G164" s="9"/>
      <c r="H164" s="47">
        <f t="shared" si="7"/>
        <v>0</v>
      </c>
      <c r="I164" s="47">
        <f t="shared" si="8"/>
        <v>0</v>
      </c>
      <c r="J164" s="48"/>
    </row>
    <row r="165" spans="1:10" ht="31.5" customHeight="1">
      <c r="A165" s="49">
        <v>137</v>
      </c>
      <c r="B165" s="1" t="s">
        <v>190</v>
      </c>
      <c r="C165" s="50">
        <v>9</v>
      </c>
      <c r="D165" s="50" t="s">
        <v>227</v>
      </c>
      <c r="E165" s="72"/>
      <c r="F165" s="47">
        <f t="shared" si="6"/>
        <v>0</v>
      </c>
      <c r="G165" s="9"/>
      <c r="H165" s="47">
        <f t="shared" si="7"/>
        <v>0</v>
      </c>
      <c r="I165" s="47">
        <f t="shared" si="8"/>
        <v>0</v>
      </c>
      <c r="J165" s="48"/>
    </row>
    <row r="166" spans="1:10" ht="42.75" customHeight="1">
      <c r="A166" s="49">
        <v>138</v>
      </c>
      <c r="B166" s="1" t="s">
        <v>191</v>
      </c>
      <c r="C166" s="50">
        <v>7</v>
      </c>
      <c r="D166" s="50" t="s">
        <v>227</v>
      </c>
      <c r="E166" s="72"/>
      <c r="F166" s="47">
        <f t="shared" si="6"/>
        <v>0</v>
      </c>
      <c r="G166" s="9"/>
      <c r="H166" s="47">
        <f t="shared" si="7"/>
        <v>0</v>
      </c>
      <c r="I166" s="47">
        <f t="shared" si="8"/>
        <v>0</v>
      </c>
      <c r="J166" s="48"/>
    </row>
    <row r="167" spans="1:10" ht="35.25" customHeight="1">
      <c r="A167" s="49">
        <v>139</v>
      </c>
      <c r="B167" s="1" t="s">
        <v>192</v>
      </c>
      <c r="C167" s="50">
        <v>11</v>
      </c>
      <c r="D167" s="50" t="s">
        <v>227</v>
      </c>
      <c r="E167" s="72"/>
      <c r="F167" s="47">
        <f t="shared" si="6"/>
        <v>0</v>
      </c>
      <c r="G167" s="9"/>
      <c r="H167" s="47">
        <f t="shared" si="7"/>
        <v>0</v>
      </c>
      <c r="I167" s="47">
        <f t="shared" si="8"/>
        <v>0</v>
      </c>
      <c r="J167" s="48"/>
    </row>
    <row r="168" spans="1:10" ht="41.25" customHeight="1">
      <c r="A168" s="49">
        <v>140</v>
      </c>
      <c r="B168" s="1" t="s">
        <v>193</v>
      </c>
      <c r="C168" s="50">
        <v>8</v>
      </c>
      <c r="D168" s="50" t="s">
        <v>227</v>
      </c>
      <c r="E168" s="72"/>
      <c r="F168" s="47">
        <f t="shared" si="6"/>
        <v>0</v>
      </c>
      <c r="G168" s="9"/>
      <c r="H168" s="47">
        <f t="shared" si="7"/>
        <v>0</v>
      </c>
      <c r="I168" s="47">
        <f t="shared" si="8"/>
        <v>0</v>
      </c>
      <c r="J168" s="48"/>
    </row>
    <row r="169" spans="1:10" ht="44.25" customHeight="1">
      <c r="A169" s="49">
        <v>141</v>
      </c>
      <c r="B169" s="1" t="s">
        <v>194</v>
      </c>
      <c r="C169" s="50">
        <v>4</v>
      </c>
      <c r="D169" s="50" t="s">
        <v>227</v>
      </c>
      <c r="E169" s="72"/>
      <c r="F169" s="47">
        <f t="shared" si="6"/>
        <v>0</v>
      </c>
      <c r="G169" s="9"/>
      <c r="H169" s="47">
        <f t="shared" si="7"/>
        <v>0</v>
      </c>
      <c r="I169" s="47">
        <f t="shared" si="8"/>
        <v>0</v>
      </c>
      <c r="J169" s="48"/>
    </row>
    <row r="170" spans="1:10" ht="39" customHeight="1">
      <c r="A170" s="49">
        <v>142</v>
      </c>
      <c r="B170" s="1" t="s">
        <v>195</v>
      </c>
      <c r="C170" s="50">
        <v>4</v>
      </c>
      <c r="D170" s="50" t="s">
        <v>227</v>
      </c>
      <c r="E170" s="72"/>
      <c r="F170" s="47">
        <f t="shared" si="6"/>
        <v>0</v>
      </c>
      <c r="G170" s="9"/>
      <c r="H170" s="47">
        <f t="shared" si="7"/>
        <v>0</v>
      </c>
      <c r="I170" s="47">
        <f t="shared" si="8"/>
        <v>0</v>
      </c>
      <c r="J170" s="48"/>
    </row>
    <row r="171" spans="1:10" ht="25.5" customHeight="1">
      <c r="A171" s="49">
        <v>143</v>
      </c>
      <c r="B171" s="1" t="s">
        <v>196</v>
      </c>
      <c r="C171" s="50">
        <v>4</v>
      </c>
      <c r="D171" s="50" t="s">
        <v>227</v>
      </c>
      <c r="E171" s="72"/>
      <c r="F171" s="47">
        <f t="shared" si="6"/>
        <v>0</v>
      </c>
      <c r="G171" s="9"/>
      <c r="H171" s="47">
        <f t="shared" si="7"/>
        <v>0</v>
      </c>
      <c r="I171" s="47">
        <f t="shared" si="8"/>
        <v>0</v>
      </c>
      <c r="J171" s="48"/>
    </row>
    <row r="172" spans="1:10" ht="39.75" customHeight="1">
      <c r="A172" s="49">
        <v>144</v>
      </c>
      <c r="B172" s="1" t="s">
        <v>197</v>
      </c>
      <c r="C172" s="50">
        <v>2</v>
      </c>
      <c r="D172" s="50" t="s">
        <v>227</v>
      </c>
      <c r="E172" s="72"/>
      <c r="F172" s="47">
        <f t="shared" si="6"/>
        <v>0</v>
      </c>
      <c r="G172" s="9"/>
      <c r="H172" s="47">
        <f t="shared" si="7"/>
        <v>0</v>
      </c>
      <c r="I172" s="47">
        <f t="shared" si="8"/>
        <v>0</v>
      </c>
      <c r="J172" s="48"/>
    </row>
    <row r="173" spans="1:10" ht="38.25" customHeight="1">
      <c r="A173" s="49">
        <v>145</v>
      </c>
      <c r="B173" s="1" t="s">
        <v>198</v>
      </c>
      <c r="C173" s="50">
        <v>3</v>
      </c>
      <c r="D173" s="50" t="s">
        <v>227</v>
      </c>
      <c r="E173" s="72"/>
      <c r="F173" s="47">
        <f t="shared" si="6"/>
        <v>0</v>
      </c>
      <c r="G173" s="9"/>
      <c r="H173" s="47">
        <f t="shared" si="7"/>
        <v>0</v>
      </c>
      <c r="I173" s="47">
        <f t="shared" si="8"/>
        <v>0</v>
      </c>
      <c r="J173" s="48"/>
    </row>
    <row r="174" spans="1:10" ht="44.25" customHeight="1">
      <c r="A174" s="49">
        <v>146</v>
      </c>
      <c r="B174" s="1" t="s">
        <v>199</v>
      </c>
      <c r="C174" s="50">
        <v>11</v>
      </c>
      <c r="D174" s="50" t="s">
        <v>227</v>
      </c>
      <c r="E174" s="72"/>
      <c r="F174" s="47">
        <f t="shared" si="6"/>
        <v>0</v>
      </c>
      <c r="G174" s="9"/>
      <c r="H174" s="47">
        <f t="shared" si="7"/>
        <v>0</v>
      </c>
      <c r="I174" s="47">
        <f t="shared" si="8"/>
        <v>0</v>
      </c>
      <c r="J174" s="48"/>
    </row>
    <row r="175" spans="1:10" ht="55.5" customHeight="1">
      <c r="A175" s="49">
        <v>147</v>
      </c>
      <c r="B175" s="3" t="s">
        <v>200</v>
      </c>
      <c r="C175" s="50">
        <v>18</v>
      </c>
      <c r="D175" s="50" t="s">
        <v>227</v>
      </c>
      <c r="E175" s="72"/>
      <c r="F175" s="47">
        <f t="shared" si="6"/>
        <v>0</v>
      </c>
      <c r="G175" s="9"/>
      <c r="H175" s="47">
        <f t="shared" si="7"/>
        <v>0</v>
      </c>
      <c r="I175" s="47">
        <f t="shared" si="8"/>
        <v>0</v>
      </c>
      <c r="J175" s="48"/>
    </row>
    <row r="176" spans="1:10" ht="47.25" customHeight="1">
      <c r="A176" s="49">
        <v>148</v>
      </c>
      <c r="B176" s="1" t="s">
        <v>201</v>
      </c>
      <c r="C176" s="50">
        <v>22</v>
      </c>
      <c r="D176" s="50" t="s">
        <v>227</v>
      </c>
      <c r="E176" s="72"/>
      <c r="F176" s="47">
        <f t="shared" si="6"/>
        <v>0</v>
      </c>
      <c r="G176" s="9"/>
      <c r="H176" s="47">
        <f t="shared" si="7"/>
        <v>0</v>
      </c>
      <c r="I176" s="47">
        <f t="shared" si="8"/>
        <v>0</v>
      </c>
      <c r="J176" s="48"/>
    </row>
    <row r="177" spans="1:10" ht="42.75" customHeight="1">
      <c r="A177" s="49">
        <v>149</v>
      </c>
      <c r="B177" s="1" t="s">
        <v>202</v>
      </c>
      <c r="C177" s="50">
        <v>22</v>
      </c>
      <c r="D177" s="50" t="s">
        <v>227</v>
      </c>
      <c r="E177" s="72"/>
      <c r="F177" s="47">
        <f t="shared" si="6"/>
        <v>0</v>
      </c>
      <c r="G177" s="9"/>
      <c r="H177" s="47">
        <f t="shared" si="7"/>
        <v>0</v>
      </c>
      <c r="I177" s="47">
        <f t="shared" si="8"/>
        <v>0</v>
      </c>
      <c r="J177" s="48"/>
    </row>
    <row r="178" spans="1:10" ht="36" customHeight="1">
      <c r="A178" s="49">
        <v>150</v>
      </c>
      <c r="B178" s="1" t="s">
        <v>203</v>
      </c>
      <c r="C178" s="50">
        <v>22</v>
      </c>
      <c r="D178" s="50" t="s">
        <v>227</v>
      </c>
      <c r="E178" s="72"/>
      <c r="F178" s="47">
        <f t="shared" si="6"/>
        <v>0</v>
      </c>
      <c r="G178" s="9"/>
      <c r="H178" s="47">
        <f t="shared" si="7"/>
        <v>0</v>
      </c>
      <c r="I178" s="47">
        <f t="shared" si="8"/>
        <v>0</v>
      </c>
      <c r="J178" s="48"/>
    </row>
    <row r="179" spans="1:10" ht="39.75" customHeight="1">
      <c r="A179" s="49">
        <v>151</v>
      </c>
      <c r="B179" s="1" t="s">
        <v>204</v>
      </c>
      <c r="C179" s="50">
        <v>7</v>
      </c>
      <c r="D179" s="50" t="s">
        <v>227</v>
      </c>
      <c r="E179" s="72"/>
      <c r="F179" s="47">
        <f t="shared" si="6"/>
        <v>0</v>
      </c>
      <c r="G179" s="9"/>
      <c r="H179" s="47">
        <f t="shared" si="7"/>
        <v>0</v>
      </c>
      <c r="I179" s="47">
        <f t="shared" si="8"/>
        <v>0</v>
      </c>
      <c r="J179" s="48"/>
    </row>
    <row r="180" spans="1:10" ht="48" customHeight="1">
      <c r="A180" s="49">
        <v>152</v>
      </c>
      <c r="B180" s="1" t="s">
        <v>205</v>
      </c>
      <c r="C180" s="50">
        <v>15</v>
      </c>
      <c r="D180" s="50" t="s">
        <v>227</v>
      </c>
      <c r="E180" s="72"/>
      <c r="F180" s="47">
        <f t="shared" si="6"/>
        <v>0</v>
      </c>
      <c r="G180" s="9"/>
      <c r="H180" s="47">
        <f t="shared" si="7"/>
        <v>0</v>
      </c>
      <c r="I180" s="47">
        <f t="shared" si="8"/>
        <v>0</v>
      </c>
      <c r="J180" s="48"/>
    </row>
    <row r="181" spans="1:10" ht="36.75" customHeight="1">
      <c r="A181" s="49">
        <v>153</v>
      </c>
      <c r="B181" s="1" t="s">
        <v>206</v>
      </c>
      <c r="C181" s="50">
        <v>2</v>
      </c>
      <c r="D181" s="50" t="s">
        <v>227</v>
      </c>
      <c r="E181" s="72"/>
      <c r="F181" s="47">
        <f t="shared" si="6"/>
        <v>0</v>
      </c>
      <c r="G181" s="9"/>
      <c r="H181" s="47">
        <f t="shared" si="7"/>
        <v>0</v>
      </c>
      <c r="I181" s="47">
        <f t="shared" si="8"/>
        <v>0</v>
      </c>
      <c r="J181" s="48"/>
    </row>
    <row r="182" spans="1:10" ht="46.5" customHeight="1">
      <c r="A182" s="49">
        <v>154</v>
      </c>
      <c r="B182" s="1" t="s">
        <v>207</v>
      </c>
      <c r="C182" s="50">
        <v>6</v>
      </c>
      <c r="D182" s="50" t="s">
        <v>227</v>
      </c>
      <c r="E182" s="72"/>
      <c r="F182" s="47">
        <f t="shared" si="6"/>
        <v>0</v>
      </c>
      <c r="G182" s="9"/>
      <c r="H182" s="47">
        <f t="shared" si="7"/>
        <v>0</v>
      </c>
      <c r="I182" s="47">
        <f t="shared" si="8"/>
        <v>0</v>
      </c>
      <c r="J182" s="48"/>
    </row>
    <row r="183" spans="1:10" ht="56.25" customHeight="1">
      <c r="A183" s="49">
        <v>155</v>
      </c>
      <c r="B183" s="1" t="s">
        <v>208</v>
      </c>
      <c r="C183" s="50">
        <v>1</v>
      </c>
      <c r="D183" s="50" t="s">
        <v>227</v>
      </c>
      <c r="E183" s="72"/>
      <c r="F183" s="47">
        <f t="shared" si="6"/>
        <v>0</v>
      </c>
      <c r="G183" s="9"/>
      <c r="H183" s="47">
        <f t="shared" si="7"/>
        <v>0</v>
      </c>
      <c r="I183" s="47">
        <f t="shared" si="8"/>
        <v>0</v>
      </c>
      <c r="J183" s="48"/>
    </row>
    <row r="184" spans="1:10" ht="38.25" customHeight="1">
      <c r="A184" s="49">
        <v>156</v>
      </c>
      <c r="B184" s="1" t="s">
        <v>209</v>
      </c>
      <c r="C184" s="50">
        <v>9</v>
      </c>
      <c r="D184" s="50" t="s">
        <v>229</v>
      </c>
      <c r="E184" s="72"/>
      <c r="F184" s="47">
        <f t="shared" si="6"/>
        <v>0</v>
      </c>
      <c r="G184" s="9"/>
      <c r="H184" s="47">
        <f t="shared" si="7"/>
        <v>0</v>
      </c>
      <c r="I184" s="47">
        <f t="shared" si="8"/>
        <v>0</v>
      </c>
      <c r="J184" s="48"/>
    </row>
    <row r="185" spans="1:10" ht="42.75" customHeight="1">
      <c r="A185" s="49">
        <v>157</v>
      </c>
      <c r="B185" s="6" t="s">
        <v>210</v>
      </c>
      <c r="C185" s="50">
        <v>3</v>
      </c>
      <c r="D185" s="50" t="s">
        <v>227</v>
      </c>
      <c r="E185" s="72"/>
      <c r="F185" s="47">
        <f t="shared" si="6"/>
        <v>0</v>
      </c>
      <c r="G185" s="9"/>
      <c r="H185" s="47">
        <f t="shared" si="7"/>
        <v>0</v>
      </c>
      <c r="I185" s="47">
        <f t="shared" si="8"/>
        <v>0</v>
      </c>
      <c r="J185" s="48"/>
    </row>
    <row r="186" spans="1:10" ht="276.75" customHeight="1">
      <c r="A186" s="49">
        <v>158</v>
      </c>
      <c r="B186" s="2" t="s">
        <v>231</v>
      </c>
      <c r="C186" s="50">
        <v>2</v>
      </c>
      <c r="D186" s="50" t="s">
        <v>227</v>
      </c>
      <c r="E186" s="72"/>
      <c r="F186" s="47">
        <f t="shared" si="6"/>
        <v>0</v>
      </c>
      <c r="G186" s="9"/>
      <c r="H186" s="47">
        <f t="shared" si="7"/>
        <v>0</v>
      </c>
      <c r="I186" s="47">
        <f t="shared" si="8"/>
        <v>0</v>
      </c>
      <c r="J186" s="48"/>
    </row>
    <row r="187" spans="1:10" ht="38.25" customHeight="1">
      <c r="A187" s="49">
        <v>159</v>
      </c>
      <c r="B187" s="2" t="s">
        <v>211</v>
      </c>
      <c r="C187" s="50">
        <v>2</v>
      </c>
      <c r="D187" s="50" t="s">
        <v>227</v>
      </c>
      <c r="E187" s="72"/>
      <c r="F187" s="47">
        <f t="shared" si="6"/>
        <v>0</v>
      </c>
      <c r="G187" s="9"/>
      <c r="H187" s="47">
        <f t="shared" si="7"/>
        <v>0</v>
      </c>
      <c r="I187" s="47">
        <f t="shared" si="8"/>
        <v>0</v>
      </c>
      <c r="J187" s="48"/>
    </row>
    <row r="188" spans="1:10" ht="54" customHeight="1">
      <c r="A188" s="49">
        <v>160</v>
      </c>
      <c r="B188" s="1" t="s">
        <v>212</v>
      </c>
      <c r="C188" s="50">
        <v>6</v>
      </c>
      <c r="D188" s="50" t="s">
        <v>228</v>
      </c>
      <c r="E188" s="72"/>
      <c r="F188" s="47">
        <f t="shared" si="6"/>
        <v>0</v>
      </c>
      <c r="G188" s="9"/>
      <c r="H188" s="47">
        <f t="shared" si="7"/>
        <v>0</v>
      </c>
      <c r="I188" s="47">
        <f t="shared" si="8"/>
        <v>0</v>
      </c>
      <c r="J188" s="48"/>
    </row>
    <row r="189" spans="1:10" ht="60" customHeight="1">
      <c r="A189" s="49">
        <v>161</v>
      </c>
      <c r="B189" s="1" t="s">
        <v>213</v>
      </c>
      <c r="C189" s="50">
        <v>5</v>
      </c>
      <c r="D189" s="50" t="s">
        <v>228</v>
      </c>
      <c r="E189" s="72"/>
      <c r="F189" s="47">
        <f t="shared" si="6"/>
        <v>0</v>
      </c>
      <c r="G189" s="9"/>
      <c r="H189" s="47">
        <f t="shared" si="7"/>
        <v>0</v>
      </c>
      <c r="I189" s="47">
        <f t="shared" si="8"/>
        <v>0</v>
      </c>
      <c r="J189" s="48"/>
    </row>
    <row r="190" spans="1:10" ht="67.5" customHeight="1">
      <c r="A190" s="49">
        <v>162</v>
      </c>
      <c r="B190" s="1" t="s">
        <v>214</v>
      </c>
      <c r="C190" s="50">
        <v>7</v>
      </c>
      <c r="D190" s="50" t="s">
        <v>228</v>
      </c>
      <c r="E190" s="72"/>
      <c r="F190" s="47">
        <f t="shared" si="6"/>
        <v>0</v>
      </c>
      <c r="G190" s="9"/>
      <c r="H190" s="47">
        <f t="shared" si="7"/>
        <v>0</v>
      </c>
      <c r="I190" s="47">
        <f t="shared" si="8"/>
        <v>0</v>
      </c>
      <c r="J190" s="48"/>
    </row>
    <row r="191" spans="1:10" ht="69.75" customHeight="1">
      <c r="A191" s="49">
        <v>163</v>
      </c>
      <c r="B191" s="3" t="s">
        <v>215</v>
      </c>
      <c r="C191" s="50">
        <v>28</v>
      </c>
      <c r="D191" s="50" t="s">
        <v>228</v>
      </c>
      <c r="E191" s="72"/>
      <c r="F191" s="47">
        <f t="shared" si="6"/>
        <v>0</v>
      </c>
      <c r="G191" s="9"/>
      <c r="H191" s="47">
        <f t="shared" si="7"/>
        <v>0</v>
      </c>
      <c r="I191" s="47">
        <f t="shared" si="8"/>
        <v>0</v>
      </c>
      <c r="J191" s="48"/>
    </row>
    <row r="192" spans="1:10" ht="63" customHeight="1">
      <c r="A192" s="49">
        <v>164</v>
      </c>
      <c r="B192" s="1" t="s">
        <v>216</v>
      </c>
      <c r="C192" s="50">
        <v>2</v>
      </c>
      <c r="D192" s="50" t="s">
        <v>228</v>
      </c>
      <c r="E192" s="72"/>
      <c r="F192" s="47">
        <f t="shared" si="6"/>
        <v>0</v>
      </c>
      <c r="G192" s="9"/>
      <c r="H192" s="47">
        <f t="shared" si="7"/>
        <v>0</v>
      </c>
      <c r="I192" s="47">
        <f t="shared" si="8"/>
        <v>0</v>
      </c>
      <c r="J192" s="48"/>
    </row>
    <row r="193" spans="1:16" ht="51.75" customHeight="1">
      <c r="A193" s="49">
        <v>165</v>
      </c>
      <c r="B193" s="7" t="s">
        <v>217</v>
      </c>
      <c r="C193" s="50">
        <v>66</v>
      </c>
      <c r="D193" s="50" t="s">
        <v>227</v>
      </c>
      <c r="E193" s="72"/>
      <c r="F193" s="47">
        <f t="shared" si="6"/>
        <v>0</v>
      </c>
      <c r="G193" s="9"/>
      <c r="H193" s="47">
        <f t="shared" si="7"/>
        <v>0</v>
      </c>
      <c r="I193" s="47">
        <f t="shared" si="8"/>
        <v>0</v>
      </c>
      <c r="J193" s="48"/>
    </row>
    <row r="194" spans="1:16" ht="46.5" customHeight="1">
      <c r="A194" s="49">
        <v>166</v>
      </c>
      <c r="B194" s="8" t="s">
        <v>237</v>
      </c>
      <c r="C194" s="50">
        <v>8</v>
      </c>
      <c r="D194" s="50" t="s">
        <v>227</v>
      </c>
      <c r="E194" s="72"/>
      <c r="F194" s="47">
        <f t="shared" si="6"/>
        <v>0</v>
      </c>
      <c r="G194" s="9"/>
      <c r="H194" s="47">
        <f t="shared" si="7"/>
        <v>0</v>
      </c>
      <c r="I194" s="47">
        <f t="shared" si="8"/>
        <v>0</v>
      </c>
      <c r="J194" s="48"/>
    </row>
    <row r="195" spans="1:16" ht="39" customHeight="1">
      <c r="A195" s="49">
        <v>167</v>
      </c>
      <c r="B195" s="4" t="s">
        <v>232</v>
      </c>
      <c r="C195" s="50">
        <v>3</v>
      </c>
      <c r="D195" s="50" t="s">
        <v>227</v>
      </c>
      <c r="E195" s="72"/>
      <c r="F195" s="47">
        <f t="shared" si="6"/>
        <v>0</v>
      </c>
      <c r="G195" s="9"/>
      <c r="H195" s="47">
        <f t="shared" si="7"/>
        <v>0</v>
      </c>
      <c r="I195" s="47">
        <f t="shared" si="8"/>
        <v>0</v>
      </c>
      <c r="J195" s="48"/>
    </row>
    <row r="196" spans="1:16" ht="54.75" customHeight="1">
      <c r="A196" s="49">
        <v>168</v>
      </c>
      <c r="B196" s="8" t="s">
        <v>238</v>
      </c>
      <c r="C196" s="50">
        <v>2</v>
      </c>
      <c r="D196" s="50" t="s">
        <v>227</v>
      </c>
      <c r="E196" s="72"/>
      <c r="F196" s="47">
        <f t="shared" si="6"/>
        <v>0</v>
      </c>
      <c r="G196" s="9"/>
      <c r="H196" s="47">
        <f t="shared" si="7"/>
        <v>0</v>
      </c>
      <c r="I196" s="47">
        <f t="shared" si="8"/>
        <v>0</v>
      </c>
      <c r="J196" s="48"/>
    </row>
    <row r="197" spans="1:16" ht="55.5" customHeight="1">
      <c r="A197" s="49">
        <v>169</v>
      </c>
      <c r="B197" s="8" t="s">
        <v>239</v>
      </c>
      <c r="C197" s="50">
        <v>700</v>
      </c>
      <c r="D197" s="50" t="s">
        <v>227</v>
      </c>
      <c r="E197" s="72"/>
      <c r="F197" s="47">
        <f t="shared" si="6"/>
        <v>0</v>
      </c>
      <c r="G197" s="9"/>
      <c r="H197" s="47">
        <f t="shared" si="7"/>
        <v>0</v>
      </c>
      <c r="I197" s="47">
        <f t="shared" si="8"/>
        <v>0</v>
      </c>
      <c r="J197" s="48"/>
    </row>
    <row r="198" spans="1:16" ht="21" customHeight="1">
      <c r="A198" s="90" t="s">
        <v>34</v>
      </c>
      <c r="B198" s="90"/>
      <c r="C198" s="90"/>
      <c r="D198" s="90"/>
      <c r="E198" s="90"/>
      <c r="F198" s="40">
        <f>SUM(F29:F197)</f>
        <v>0</v>
      </c>
      <c r="G198" s="41"/>
      <c r="H198" s="40">
        <f>SUM(H29:H197)</f>
        <v>0</v>
      </c>
      <c r="I198" s="40">
        <f>SUM(I29:I197)</f>
        <v>0</v>
      </c>
      <c r="J198" s="42">
        <f>ROUND((F198+I198),2)</f>
        <v>0</v>
      </c>
    </row>
    <row r="199" spans="1:16" ht="27" customHeight="1">
      <c r="A199" s="43" t="s">
        <v>49</v>
      </c>
      <c r="B199" s="13"/>
      <c r="C199" s="13"/>
      <c r="D199" s="13"/>
      <c r="E199" s="13"/>
      <c r="F199" s="13"/>
      <c r="G199" s="13"/>
      <c r="H199" s="13"/>
      <c r="I199" s="13"/>
      <c r="J199" s="44"/>
      <c r="K199" s="14"/>
      <c r="L199" s="14"/>
      <c r="M199" s="14"/>
      <c r="N199" s="14"/>
      <c r="O199" s="14"/>
      <c r="P199" s="14"/>
    </row>
    <row r="200" spans="1:16" ht="35.25" customHeight="1">
      <c r="A200" s="105" t="s">
        <v>47</v>
      </c>
      <c r="B200" s="105"/>
      <c r="C200" s="105"/>
      <c r="D200" s="105"/>
      <c r="E200" s="105"/>
      <c r="F200" s="105"/>
      <c r="G200" s="105"/>
      <c r="H200" s="105"/>
      <c r="I200" s="105"/>
      <c r="J200" s="44"/>
      <c r="K200" s="14"/>
      <c r="L200" s="14"/>
      <c r="M200" s="14"/>
      <c r="N200" s="14"/>
      <c r="O200" s="14"/>
      <c r="P200" s="14"/>
    </row>
    <row r="201" spans="1:16" ht="18.75" customHeight="1">
      <c r="A201" s="43" t="s">
        <v>30</v>
      </c>
      <c r="B201" s="13"/>
      <c r="C201" s="13"/>
      <c r="D201" s="13"/>
      <c r="E201" s="13"/>
      <c r="F201" s="13"/>
      <c r="G201" s="13"/>
      <c r="H201" s="13"/>
      <c r="I201" s="13"/>
      <c r="J201" s="45"/>
      <c r="K201" s="14"/>
      <c r="L201" s="14"/>
      <c r="M201" s="14"/>
      <c r="N201" s="14"/>
      <c r="O201" s="14"/>
      <c r="P201" s="14"/>
    </row>
    <row r="202" spans="1:16" ht="18.75" customHeight="1">
      <c r="A202" s="97"/>
      <c r="B202" s="97"/>
      <c r="C202" s="97"/>
      <c r="D202" s="97"/>
      <c r="E202" s="97"/>
      <c r="F202" s="97"/>
      <c r="G202" s="97"/>
      <c r="H202" s="97"/>
      <c r="I202" s="97"/>
      <c r="J202" s="45"/>
      <c r="K202" s="14"/>
      <c r="L202" s="14"/>
      <c r="M202" s="14"/>
      <c r="N202" s="14"/>
      <c r="O202" s="14"/>
      <c r="P202" s="14"/>
    </row>
    <row r="203" spans="1:16" ht="18.75" customHeight="1">
      <c r="A203" s="96" t="s">
        <v>24</v>
      </c>
      <c r="B203" s="96"/>
      <c r="C203" s="96"/>
      <c r="D203" s="96"/>
      <c r="E203" s="96"/>
      <c r="F203" s="96"/>
      <c r="G203" s="96"/>
      <c r="H203" s="96"/>
      <c r="I203" s="96"/>
      <c r="J203" s="45"/>
      <c r="K203" s="14"/>
      <c r="L203" s="14"/>
      <c r="M203" s="14"/>
      <c r="N203" s="14"/>
      <c r="O203" s="14"/>
      <c r="P203" s="14"/>
    </row>
    <row r="204" spans="1:16" ht="33.75" customHeight="1" thickBot="1">
      <c r="A204" s="43" t="s">
        <v>25</v>
      </c>
      <c r="B204" s="13"/>
      <c r="C204" s="13"/>
      <c r="D204" s="13"/>
      <c r="E204" s="13"/>
      <c r="F204" s="13"/>
      <c r="G204" s="13"/>
      <c r="H204" s="13"/>
      <c r="I204" s="13"/>
      <c r="J204" s="14"/>
      <c r="K204" s="46"/>
      <c r="L204" s="14"/>
      <c r="M204" s="14"/>
      <c r="N204" s="14"/>
      <c r="O204" s="14"/>
      <c r="P204" s="14"/>
    </row>
    <row r="205" spans="1:16" ht="15" customHeight="1" thickBot="1">
      <c r="A205" s="10"/>
      <c r="B205" s="13" t="s">
        <v>26</v>
      </c>
      <c r="C205" s="13"/>
      <c r="D205" s="13"/>
      <c r="E205" s="13"/>
      <c r="F205" s="13"/>
      <c r="G205" s="13"/>
      <c r="H205" s="13"/>
      <c r="I205" s="13"/>
      <c r="J205" s="14"/>
      <c r="K205" s="14"/>
      <c r="L205" s="14"/>
      <c r="M205" s="14"/>
      <c r="N205" s="14"/>
      <c r="O205" s="14"/>
      <c r="P205" s="14"/>
    </row>
    <row r="206" spans="1:16" ht="15" customHeight="1" thickBot="1">
      <c r="A206" s="10"/>
      <c r="B206" s="13" t="s">
        <v>27</v>
      </c>
      <c r="C206" s="13"/>
      <c r="D206" s="13"/>
      <c r="E206" s="13"/>
      <c r="F206" s="13"/>
      <c r="G206" s="13"/>
      <c r="H206" s="13"/>
      <c r="I206" s="13"/>
      <c r="J206" s="14"/>
      <c r="K206" s="19"/>
    </row>
    <row r="207" spans="1:16" ht="15" customHeight="1">
      <c r="A207" s="33"/>
      <c r="B207" s="13"/>
      <c r="C207" s="13"/>
      <c r="D207" s="13"/>
      <c r="E207" s="13"/>
      <c r="F207" s="13"/>
      <c r="G207" s="13"/>
      <c r="H207" s="13"/>
      <c r="I207" s="13"/>
      <c r="J207" s="14"/>
      <c r="K207" s="19"/>
    </row>
    <row r="208" spans="1:16" ht="15" customHeight="1">
      <c r="A208" s="34" t="s">
        <v>62</v>
      </c>
      <c r="B208" s="35"/>
      <c r="C208" s="36"/>
      <c r="D208" s="36"/>
      <c r="E208" s="36"/>
      <c r="F208" s="37"/>
      <c r="G208" s="37"/>
      <c r="H208" s="37"/>
      <c r="I208" s="37"/>
      <c r="J208" s="14"/>
      <c r="K208" s="19"/>
    </row>
    <row r="209" spans="1:11" ht="39" customHeight="1">
      <c r="A209" s="106" t="s">
        <v>63</v>
      </c>
      <c r="B209" s="106"/>
      <c r="C209" s="106"/>
      <c r="D209" s="106"/>
      <c r="E209" s="106"/>
      <c r="F209" s="106"/>
      <c r="G209" s="106"/>
      <c r="H209" s="106"/>
      <c r="I209" s="106"/>
      <c r="J209" s="14"/>
      <c r="K209" s="19"/>
    </row>
    <row r="210" spans="1:11" ht="15" customHeight="1">
      <c r="A210" s="38" t="s">
        <v>64</v>
      </c>
      <c r="B210" s="39"/>
      <c r="C210" s="38"/>
      <c r="D210" s="38"/>
      <c r="E210" s="38"/>
      <c r="F210" s="37"/>
      <c r="G210" s="37"/>
      <c r="H210" s="37"/>
      <c r="I210" s="37"/>
      <c r="J210" s="14"/>
      <c r="K210" s="19"/>
    </row>
    <row r="211" spans="1:11" ht="15" customHeight="1">
      <c r="A211" s="31" t="s">
        <v>240</v>
      </c>
      <c r="B211" s="32"/>
      <c r="C211" s="31"/>
      <c r="D211" s="107"/>
      <c r="E211" s="107"/>
      <c r="F211" s="28"/>
      <c r="G211" s="28"/>
      <c r="H211" s="28"/>
      <c r="I211" s="28"/>
      <c r="J211" s="14"/>
      <c r="K211" s="19"/>
    </row>
    <row r="212" spans="1:11" ht="15" customHeight="1">
      <c r="A212" s="26" t="s">
        <v>65</v>
      </c>
      <c r="B212" s="27"/>
      <c r="C212" s="26"/>
      <c r="D212" s="28"/>
      <c r="E212" s="26"/>
      <c r="F212" s="28"/>
      <c r="G212" s="28"/>
      <c r="H212" s="28"/>
      <c r="I212" s="28"/>
      <c r="J212" s="14"/>
      <c r="K212" s="19"/>
    </row>
    <row r="213" spans="1:11" ht="15" customHeight="1">
      <c r="A213" s="31" t="s">
        <v>241</v>
      </c>
      <c r="B213" s="32"/>
      <c r="C213" s="31"/>
      <c r="D213" s="31"/>
      <c r="E213" s="108"/>
      <c r="F213" s="108"/>
      <c r="G213" s="28"/>
      <c r="H213" s="28"/>
      <c r="I213" s="28"/>
      <c r="J213" s="14"/>
      <c r="K213" s="19"/>
    </row>
    <row r="214" spans="1:11" ht="15" customHeight="1">
      <c r="A214" s="26" t="s">
        <v>66</v>
      </c>
      <c r="B214" s="27"/>
      <c r="C214" s="26"/>
      <c r="D214" s="28"/>
      <c r="E214" s="26"/>
      <c r="F214" s="28"/>
      <c r="G214" s="28"/>
      <c r="H214" s="28"/>
      <c r="I214" s="28"/>
      <c r="J214" s="14"/>
      <c r="K214" s="19"/>
    </row>
    <row r="215" spans="1:11" ht="15" customHeight="1">
      <c r="A215" s="31" t="s">
        <v>242</v>
      </c>
      <c r="B215" s="32"/>
      <c r="C215" s="31"/>
      <c r="D215" s="31"/>
      <c r="E215" s="108"/>
      <c r="F215" s="108"/>
      <c r="G215" s="28"/>
      <c r="H215" s="28"/>
      <c r="I215" s="28"/>
      <c r="J215" s="14"/>
      <c r="K215" s="19"/>
    </row>
    <row r="216" spans="1:11" ht="15" customHeight="1">
      <c r="A216" s="26" t="s">
        <v>67</v>
      </c>
      <c r="B216" s="27"/>
      <c r="C216" s="26"/>
      <c r="D216" s="28"/>
      <c r="E216" s="26"/>
      <c r="F216" s="28"/>
      <c r="G216" s="28"/>
      <c r="H216" s="28"/>
      <c r="I216" s="28"/>
      <c r="J216" s="14"/>
      <c r="K216" s="19"/>
    </row>
    <row r="217" spans="1:11" ht="28.5" customHeight="1">
      <c r="A217" s="29" t="s">
        <v>28</v>
      </c>
      <c r="B217" s="13"/>
      <c r="C217" s="13"/>
      <c r="D217" s="13"/>
      <c r="E217" s="13"/>
      <c r="F217" s="13"/>
      <c r="G217" s="13"/>
      <c r="H217" s="13"/>
      <c r="I217" s="13"/>
      <c r="J217" s="14"/>
      <c r="K217" s="15"/>
    </row>
    <row r="218" spans="1:11" ht="9.75" customHeight="1">
      <c r="A218" s="11" t="s">
        <v>23</v>
      </c>
      <c r="B218" s="14"/>
      <c r="C218" s="13"/>
      <c r="D218" s="13"/>
      <c r="E218" s="13"/>
      <c r="F218" s="13"/>
      <c r="G218" s="13"/>
      <c r="H218" s="13"/>
      <c r="I218" s="13"/>
      <c r="J218" s="14"/>
      <c r="K218" s="15"/>
    </row>
    <row r="219" spans="1:11" ht="12" customHeight="1">
      <c r="A219" s="30"/>
      <c r="B219" s="13"/>
      <c r="C219" s="13"/>
      <c r="D219" s="13"/>
      <c r="E219" s="13"/>
      <c r="F219" s="13"/>
      <c r="G219" s="13"/>
      <c r="H219" s="13"/>
      <c r="I219" s="13"/>
      <c r="J219" s="14"/>
      <c r="K219" s="15"/>
    </row>
    <row r="220" spans="1:11" ht="16.5" customHeight="1" thickBot="1">
      <c r="A220" s="98" t="s">
        <v>48</v>
      </c>
      <c r="B220" s="98"/>
      <c r="C220" s="98"/>
      <c r="D220" s="98"/>
      <c r="E220" s="98"/>
      <c r="F220" s="98"/>
      <c r="G220" s="13"/>
      <c r="H220" s="13"/>
      <c r="I220" s="13"/>
      <c r="J220" s="14"/>
      <c r="K220" s="15"/>
    </row>
    <row r="221" spans="1:11" ht="16.5" customHeight="1" thickBot="1">
      <c r="A221" s="10"/>
      <c r="B221" s="25" t="s">
        <v>40</v>
      </c>
      <c r="C221" s="13"/>
      <c r="D221" s="13"/>
      <c r="E221" s="13"/>
      <c r="F221" s="13"/>
      <c r="G221" s="13"/>
      <c r="H221" s="13"/>
      <c r="I221" s="13"/>
      <c r="J221" s="14"/>
      <c r="K221" s="15"/>
    </row>
    <row r="222" spans="1:11" ht="16.5" customHeight="1" thickBot="1">
      <c r="A222" s="10"/>
      <c r="B222" s="25" t="s">
        <v>41</v>
      </c>
      <c r="C222" s="13"/>
      <c r="D222" s="13"/>
      <c r="E222" s="13"/>
      <c r="F222" s="13"/>
      <c r="G222" s="13"/>
      <c r="H222" s="13"/>
      <c r="I222" s="13"/>
      <c r="J222" s="14"/>
      <c r="K222" s="15"/>
    </row>
    <row r="223" spans="1:11" ht="16.5" customHeight="1" thickBot="1">
      <c r="A223" s="10"/>
      <c r="B223" s="25" t="s">
        <v>42</v>
      </c>
      <c r="C223" s="13"/>
      <c r="D223" s="13"/>
      <c r="E223" s="13"/>
      <c r="F223" s="13"/>
      <c r="G223" s="13"/>
      <c r="H223" s="13"/>
      <c r="I223" s="13"/>
      <c r="J223" s="14"/>
      <c r="K223" s="15"/>
    </row>
    <row r="224" spans="1:11" ht="16.5" customHeight="1" thickBot="1">
      <c r="A224" s="10"/>
      <c r="B224" s="25" t="s">
        <v>43</v>
      </c>
      <c r="C224" s="13"/>
      <c r="D224" s="13"/>
      <c r="E224" s="13"/>
      <c r="F224" s="13"/>
      <c r="G224" s="13"/>
      <c r="H224" s="13"/>
      <c r="I224" s="13"/>
      <c r="J224" s="14"/>
      <c r="K224" s="15"/>
    </row>
    <row r="225" spans="1:11" ht="16.5" customHeight="1" thickBot="1">
      <c r="A225" s="10"/>
      <c r="B225" s="99" t="s">
        <v>44</v>
      </c>
      <c r="C225" s="100"/>
      <c r="D225" s="13"/>
      <c r="E225" s="13"/>
      <c r="F225" s="13"/>
      <c r="G225" s="13"/>
      <c r="H225" s="13"/>
      <c r="I225" s="13"/>
      <c r="J225" s="14"/>
      <c r="K225" s="15"/>
    </row>
    <row r="226" spans="1:11" ht="12" customHeight="1" thickBot="1">
      <c r="A226" s="10"/>
      <c r="B226" s="25" t="s">
        <v>45</v>
      </c>
      <c r="C226" s="13"/>
      <c r="D226" s="13"/>
      <c r="E226" s="13"/>
      <c r="F226" s="13"/>
      <c r="G226" s="13"/>
      <c r="H226" s="13"/>
      <c r="I226" s="13"/>
      <c r="J226" s="14"/>
      <c r="K226" s="15"/>
    </row>
    <row r="227" spans="1:11" ht="12" customHeight="1">
      <c r="A227" s="11" t="s">
        <v>23</v>
      </c>
      <c r="B227" s="12"/>
      <c r="C227" s="13"/>
      <c r="D227" s="13"/>
      <c r="E227" s="13"/>
      <c r="F227" s="13"/>
      <c r="G227" s="13"/>
      <c r="H227" s="13"/>
      <c r="I227" s="13"/>
      <c r="J227" s="14"/>
      <c r="K227" s="15"/>
    </row>
    <row r="228" spans="1:11" ht="123.75" customHeight="1">
      <c r="A228" s="101" t="s">
        <v>46</v>
      </c>
      <c r="B228" s="101"/>
      <c r="C228" s="101"/>
      <c r="D228" s="101"/>
      <c r="E228" s="101"/>
      <c r="F228" s="101"/>
      <c r="G228" s="101"/>
      <c r="H228" s="101"/>
      <c r="I228" s="101"/>
      <c r="J228" s="14"/>
      <c r="K228" s="15"/>
    </row>
    <row r="229" spans="1:11" ht="45.75" customHeight="1">
      <c r="A229" s="102" t="s">
        <v>31</v>
      </c>
      <c r="B229" s="102"/>
      <c r="C229" s="102"/>
      <c r="D229" s="102"/>
      <c r="E229" s="102"/>
      <c r="F229" s="102"/>
      <c r="G229" s="102"/>
      <c r="H229" s="102"/>
      <c r="I229" s="102"/>
      <c r="J229" s="17"/>
    </row>
    <row r="230" spans="1:11" ht="14.25" customHeight="1">
      <c r="A230" s="18"/>
      <c r="B230" s="14"/>
      <c r="C230" s="14"/>
      <c r="D230" s="14"/>
      <c r="E230" s="14"/>
      <c r="F230" s="14"/>
      <c r="G230" s="14"/>
      <c r="H230" s="14"/>
      <c r="I230" s="14"/>
      <c r="J230" s="14"/>
    </row>
    <row r="231" spans="1:11" ht="32.25" customHeight="1">
      <c r="A231" s="103" t="s">
        <v>32</v>
      </c>
      <c r="B231" s="103"/>
      <c r="C231" s="103"/>
      <c r="D231" s="103"/>
      <c r="E231" s="103"/>
      <c r="F231" s="103"/>
      <c r="G231" s="103"/>
      <c r="H231" s="103"/>
      <c r="I231" s="103"/>
      <c r="J231" s="19"/>
    </row>
    <row r="232" spans="1:11" ht="42.75" customHeight="1">
      <c r="A232" s="104" t="s">
        <v>33</v>
      </c>
      <c r="B232" s="104"/>
      <c r="C232" s="104"/>
      <c r="D232" s="104"/>
      <c r="E232" s="104"/>
      <c r="F232" s="104"/>
      <c r="G232" s="104"/>
      <c r="H232" s="104"/>
      <c r="I232" s="104"/>
      <c r="J232" s="15"/>
    </row>
    <row r="233" spans="1:11" ht="62.25" customHeight="1">
      <c r="A233" s="95" t="s">
        <v>56</v>
      </c>
      <c r="B233" s="95"/>
      <c r="C233" s="95"/>
      <c r="D233" s="95"/>
      <c r="E233" s="95"/>
      <c r="F233" s="95"/>
      <c r="G233" s="95"/>
      <c r="H233" s="95"/>
      <c r="I233" s="95"/>
    </row>
    <row r="234" spans="1:11" ht="17.25" customHeight="1">
      <c r="A234" s="20"/>
      <c r="B234" s="21"/>
      <c r="C234" s="21"/>
      <c r="D234" s="21"/>
      <c r="E234" s="21"/>
      <c r="F234" s="21"/>
      <c r="G234" s="21"/>
      <c r="H234" s="21"/>
      <c r="I234" s="21"/>
    </row>
    <row r="235" spans="1:11" ht="15">
      <c r="A235" s="22" t="s">
        <v>50</v>
      </c>
      <c r="B235" s="22"/>
      <c r="C235" s="22"/>
      <c r="D235" s="23"/>
      <c r="E235" s="23"/>
    </row>
    <row r="236" spans="1:11" ht="15">
      <c r="A236" s="22" t="s">
        <v>51</v>
      </c>
      <c r="B236" s="22" t="s">
        <v>53</v>
      </c>
      <c r="C236" s="22"/>
      <c r="D236" s="23"/>
      <c r="E236" s="23"/>
    </row>
    <row r="237" spans="1:11" ht="15">
      <c r="A237" s="22" t="s">
        <v>52</v>
      </c>
      <c r="B237" s="22"/>
      <c r="C237" s="22"/>
      <c r="D237" s="23"/>
      <c r="E237" s="23"/>
    </row>
    <row r="238" spans="1:11" ht="15">
      <c r="A238" s="22" t="s">
        <v>51</v>
      </c>
      <c r="B238" s="22" t="s">
        <v>54</v>
      </c>
      <c r="C238" s="22"/>
      <c r="D238" s="23"/>
      <c r="E238" s="23"/>
    </row>
    <row r="239" spans="1:11" ht="15">
      <c r="A239" s="23"/>
      <c r="B239" s="24" t="s">
        <v>55</v>
      </c>
      <c r="C239" s="24"/>
      <c r="D239" s="23"/>
      <c r="E239" s="23"/>
    </row>
  </sheetData>
  <sheetProtection algorithmName="SHA-512" hashValue="R8tDyeZTRyN3kT/dtEv0wSSQuNkWBkA+eqz4o/xkM0TqbW+TBm9hcLAFIUsff2ye8ZMzl+zHmCsFHD3ybev1JQ==" saltValue="fy4ybtwP6/S99EACbLwX/g==" spinCount="100000" sheet="1" objects="1" scenarios="1"/>
  <mergeCells count="49">
    <mergeCell ref="A198:E198"/>
    <mergeCell ref="A28:I28"/>
    <mergeCell ref="A233:I233"/>
    <mergeCell ref="A203:I203"/>
    <mergeCell ref="A202:I202"/>
    <mergeCell ref="A220:F220"/>
    <mergeCell ref="B225:C225"/>
    <mergeCell ref="A228:I228"/>
    <mergeCell ref="A229:I229"/>
    <mergeCell ref="A231:I231"/>
    <mergeCell ref="A232:I232"/>
    <mergeCell ref="A200:I200"/>
    <mergeCell ref="A209:I209"/>
    <mergeCell ref="D211:E211"/>
    <mergeCell ref="E213:F213"/>
    <mergeCell ref="E215:F215"/>
    <mergeCell ref="H25:H26"/>
    <mergeCell ref="I25:I26"/>
    <mergeCell ref="E22:E26"/>
    <mergeCell ref="A22:A26"/>
    <mergeCell ref="I22:I24"/>
    <mergeCell ref="H22:H24"/>
    <mergeCell ref="G22:G26"/>
    <mergeCell ref="D22:D26"/>
    <mergeCell ref="C22:C26"/>
    <mergeCell ref="B22:B26"/>
    <mergeCell ref="O26:O27"/>
    <mergeCell ref="A17:J17"/>
    <mergeCell ref="A16:J16"/>
    <mergeCell ref="A3:J3"/>
    <mergeCell ref="A5:E5"/>
    <mergeCell ref="A6:E6"/>
    <mergeCell ref="A7:E7"/>
    <mergeCell ref="C8:E8"/>
    <mergeCell ref="C13:E13"/>
    <mergeCell ref="C14:E14"/>
    <mergeCell ref="C15:E15"/>
    <mergeCell ref="A18:J18"/>
    <mergeCell ref="A19:I19"/>
    <mergeCell ref="F22:F24"/>
    <mergeCell ref="A20:J20"/>
    <mergeCell ref="F25:F26"/>
    <mergeCell ref="C9:E9"/>
    <mergeCell ref="C10:E10"/>
    <mergeCell ref="C11:E11"/>
    <mergeCell ref="H4:J4"/>
    <mergeCell ref="H5:J5"/>
    <mergeCell ref="H6:J6"/>
    <mergeCell ref="H7:J7"/>
  </mergeCells>
  <phoneticPr fontId="13" type="noConversion"/>
  <conditionalFormatting sqref="G29:G197">
    <cfRule type="cellIs" dxfId="12" priority="14" stopIfTrue="1" operator="greaterThan">
      <formula>0.01</formula>
    </cfRule>
    <cfRule type="cellIs" dxfId="11" priority="15" stopIfTrue="1" operator="lessThan">
      <formula>0.01</formula>
    </cfRule>
    <cfRule type="cellIs" dxfId="10" priority="16" stopIfTrue="1" operator="lessThan">
      <formula>-0.02</formula>
    </cfRule>
    <cfRule type="cellIs" dxfId="9" priority="17" stopIfTrue="1" operator="lessThan">
      <formula>0.01</formula>
    </cfRule>
    <cfRule type="cellIs" dxfId="8" priority="18" stopIfTrue="1" operator="lessThan">
      <formula>0</formula>
    </cfRule>
    <cfRule type="cellIs" dxfId="7" priority="19" stopIfTrue="1" operator="greaterThan">
      <formula>0.01</formula>
    </cfRule>
    <cfRule type="cellIs" dxfId="6" priority="20" stopIfTrue="1" operator="lessThan">
      <formula>1</formula>
    </cfRule>
    <cfRule type="cellIs" dxfId="5" priority="21" stopIfTrue="1" operator="greaterThan">
      <formula>1</formula>
    </cfRule>
    <cfRule type="cellIs" dxfId="4" priority="22" stopIfTrue="1" operator="greaterThan">
      <formula>0.01</formula>
    </cfRule>
    <cfRule type="cellIs" dxfId="3" priority="23" stopIfTrue="1" operator="greaterThan">
      <formula>1</formula>
    </cfRule>
    <cfRule type="cellIs" dxfId="2" priority="3" operator="greaterThan">
      <formula>0</formula>
    </cfRule>
    <cfRule type="cellIs" dxfId="1" priority="2" operator="lessThan">
      <formula>0</formula>
    </cfRule>
    <cfRule type="cellIs" dxfId="0" priority="1" operator="greaterThan">
      <formula>0</formula>
    </cfRule>
  </conditionalFormatting>
  <pageMargins left="0.98425196850393704" right="0.98425196850393704" top="1.3779527559055118" bottom="0.98425196850393704" header="0" footer="0"/>
  <pageSetup paperSize="9" scale="92" orientation="landscape" r:id="rId1"/>
  <headerFooter>
    <oddFooter>&amp;C&amp;"Times New Roman,Normalny"&amp;8Strona &amp;P</oddFooter>
  </headerFooter>
  <rowBreaks count="1" manualBreakCount="1">
    <brk id="21" max="9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74A20C20-B9FF-4642-B5E6-B48528C4074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Pawliczak Maria</dc:creator>
  <cp:lastModifiedBy>Pawliczak Maria</cp:lastModifiedBy>
  <cp:lastPrinted>2024-09-16T10:14:06Z</cp:lastPrinted>
  <dcterms:created xsi:type="dcterms:W3CDTF">2018-01-18T08:35:25Z</dcterms:created>
  <dcterms:modified xsi:type="dcterms:W3CDTF">2024-09-16T10:14:08Z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270f7fb6-1144-46fd-b1af-7dcc435bb6d1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25NPkHLuXKkyprHc0QphQ6x+o/B663MA</vt:lpwstr>
  </property>
  <property fmtid="{D5CDD505-2E9C-101B-9397-08002B2CF9AE}" pid="7" name="bjClsUserRVM">
    <vt:lpwstr>[]</vt:lpwstr>
  </property>
</Properties>
</file>