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eronika\Desktop\B-31 odczynniki i zużywalne\"/>
    </mc:Choice>
  </mc:AlternateContent>
  <xr:revisionPtr revIDLastSave="0" documentId="13_ncr:1_{3CF0BA9D-641B-4E99-A2EB-77964FB5FF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F62" i="1" s="1"/>
  <c r="F54" i="1"/>
  <c r="H61" i="1" l="1"/>
  <c r="I61" i="1" s="1"/>
  <c r="I62" i="1" s="1"/>
  <c r="H54" i="1"/>
  <c r="I54" i="1" s="1"/>
  <c r="I55" i="1" s="1"/>
  <c r="F55" i="1"/>
  <c r="F38" i="1"/>
  <c r="F39" i="1" s="1"/>
  <c r="F16" i="1"/>
  <c r="H16" i="1" s="1"/>
  <c r="I16" i="1" s="1"/>
  <c r="F8" i="1"/>
  <c r="F31" i="1"/>
  <c r="F32" i="1" s="1"/>
  <c r="F23" i="1"/>
  <c r="F24" i="1" s="1"/>
  <c r="H38" i="1" l="1"/>
  <c r="I38" i="1" s="1"/>
  <c r="I39" i="1" s="1"/>
  <c r="F17" i="1"/>
  <c r="H8" i="1"/>
  <c r="I8" i="1" s="1"/>
  <c r="H31" i="1"/>
  <c r="I31" i="1" s="1"/>
  <c r="I32" i="1" s="1"/>
  <c r="H23" i="1"/>
  <c r="I23" i="1" s="1"/>
  <c r="I24" i="1" s="1"/>
  <c r="I17" i="1"/>
  <c r="I80" i="1"/>
  <c r="F80" i="1"/>
  <c r="F81" i="1" s="1"/>
  <c r="I72" i="1"/>
  <c r="F72" i="1"/>
  <c r="I71" i="1"/>
  <c r="F71" i="1"/>
  <c r="H71" i="1" s="1"/>
  <c r="J71" i="1" s="1"/>
  <c r="I70" i="1"/>
  <c r="F70" i="1"/>
  <c r="F73" i="1" l="1"/>
  <c r="H80" i="1"/>
  <c r="J80" i="1" s="1"/>
  <c r="J81" i="1" s="1"/>
  <c r="H70" i="1"/>
  <c r="J70" i="1" s="1"/>
  <c r="H72" i="1"/>
  <c r="J72" i="1" s="1"/>
  <c r="F47" i="1"/>
  <c r="H47" i="1" s="1"/>
  <c r="I47" i="1" s="1"/>
  <c r="F46" i="1"/>
  <c r="H46" i="1" s="1"/>
  <c r="F7" i="1"/>
  <c r="F9" i="1" s="1"/>
  <c r="J73" i="1" l="1"/>
  <c r="F48" i="1"/>
  <c r="I46" i="1"/>
  <c r="H7" i="1"/>
  <c r="I7" i="1" s="1"/>
  <c r="I9" i="1" s="1"/>
  <c r="I48" i="1" l="1"/>
</calcChain>
</file>

<file path=xl/sharedStrings.xml><?xml version="1.0" encoding="utf-8"?>
<sst xmlns="http://schemas.openxmlformats.org/spreadsheetml/2006/main" count="170" uniqueCount="44">
  <si>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</si>
  <si>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</si>
  <si>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</si>
  <si>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</si>
  <si>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</si>
  <si>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</si>
  <si>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</si>
  <si>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</si>
  <si>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</si>
  <si>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</si>
  <si>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</si>
  <si>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szt.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</si>
  <si>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</si>
  <si>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>op.</t>
  </si>
  <si>
    <t>kpl.</t>
  </si>
  <si>
    <t>Cena jednostkowa brutto</t>
  </si>
  <si>
    <t>Human Luminex® Discovery Assay (17-Plex)
Angiopoietin-2 (BR26)
APP (BR39)
EGF (BR25)
FGF basic/FGF2/bFGF (BR47)
Follistatin-like 1/FSTL1 (BR55)
IGFBP-4 (BR53)
IL-1 alpha/IL-1F1 (BR38)
IL-2 (BR43)
IL-10 (BR22)
IL-12/IL-23 p40 (BR67)
IL-17/IL-17A (BR42)
IL-36 beta/IL-1F8 (BR65)
Lymphotoxin-alpha/TNF-beta (BR45)
Osteoprotegerin/TNFRSF11B (BR27)
Relaxin-2 (BR56)
TNF-alpha (BR12)
VEGF-A (BR61)
Zgodny z nr kat. LXSAHM-17, lub równoważny</t>
  </si>
  <si>
    <t>Human Luminex® Discovery Assay (18-Plex)
ADAMTS13 (BR52)
alpha 1-Microglobulin (BR15)
Calbindin D (BR33)
Collagen IV alpha 1 (BR55)
CXCL1/GRO alpha/KC/CINC-1 (BR77)
CXCL10/IP-10/CRG-2 (BR21)
CXCL16 (BR39)
EGF (BR25)
IL-1ra/IL-1F3 (BR30)
IL-18/IL-1F4 (BR78)
Kallikrein 3/PSA (BR26)
Osteopontin/OPN (BR54)
RAGE/AGER (BR45)
Renin (BR61)
Resistin (BR51)
SCF/c-kit Ligand (BR27)
TFF3 (BR62)
uPAR (BR19)
Zgodny z nr kat. LXSAHM-18, lub równoważny</t>
  </si>
  <si>
    <t>Human Luminex® Discovery Assay (20-Plex)
CCL25/TECK (BR46)
CD27/TNFRSF7 (BR67)
CD30/TNFRSF8 (BR61)
CD40/TNFRSF5 (BR76)
CXCL11/I-TAC (BR63)
EGF (BR25)
EpCAM/TROP1 (BR53)
EphA2 (BR52)
IFN-gamma R1/CD119 (BR55)
IL-1 alpha/IL-1F1 (BR38)
IL-1 beta/IL-1F2 (BR28)
IL-1 RII (BR62)
ROBO4 (BR51)
Tie-2 (BR56)
TNF RI/TNFRSF1A (BR66)
TNF RII/TNFRSF1B (BR65)
VCAM-1/CD106 (BR57)
VEGF-A (BR26)
VEGF-C (BR77)
vWF-A2 (BR15)
Zgodny z nr kat. LXSAHM-20, lub równoważny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</si>
  <si>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 nie gorsze niż produkty wyszczególnione przez Zamawiającego w opisie przedmiotu zamówienia.</t>
  </si>
  <si>
    <t>Końcówki kapilarne, poj.  200 μl, 0,31 mm ID. 0,58 mm OD, dla worków żelowych ≥ 0,6 mm, wolne od DNA, DNaz i RNaz, opak. 1000 szt.; zgodny z nr kat. 729011, lub równoważny</t>
  </si>
  <si>
    <t>opak.</t>
  </si>
  <si>
    <t>Pincety zagięte ze stali szlachetnej:
- 105mm, Bionovo U-0050 lub równoważne - 1 szt.
- 200mm, Bionovo U-0055 lub równoważne - 1 szt.</t>
  </si>
  <si>
    <t>1. Bagietka magnetyczna z PTFE 300 mm, Bionovo 2-7271 lub równoważne - 1 szt.
2. Zestaw mieszadełek magnetycznych różnych rozmiarów (18 szt.),  Bionovo B-3563 lub równoważne - 1 szt.
3. Mikromieszadełka magnetyczne o wymiarach 10 x 3 mm Bionovo 6-2178 lub równoważne - 4 szt.
4. Mikromieszadełka magnetyczne o wymiarach 13 x 3 mm Bionovo  6-2179 lub równowazne - 4 szt.</t>
  </si>
  <si>
    <t>zest.</t>
  </si>
  <si>
    <t>Zestaw wzorców certyfikowanych azotu ogólnego o stężeniach: 
- 2,50 mg/L;  merckmillipore 1250430100 lub równoważne
- 12 mg/; Lmerckmillipore 1250440100 lub równoważne
- 100 mg/; Lmerckmillipore 1250450100 lub równoważne</t>
  </si>
  <si>
    <t xml:space="preserve">Sito laboratoryjne nierdzewne do oddzielania zawiesin o średnicy oczka 0,28 mm; 200x 50mm, spełniająca wymogi ISO 3310/1; z certyfikatem zgodności z EN 10204 2.1
RETSCH Test Sieve nr kat. 60.131.000280 lub równoważne
</t>
  </si>
  <si>
    <t>Zestaw do filtracji szklany z kolbą 125 mL i spiekiem szklanym:
- zestaw do filtracji-komplet lej 15ml fi 25mm spiek, ze spiekiem i korkiem do kolby 125ml - 1 szt.
Chemland 01-259.202.01 lub równoważne
- kolba filtracyjna do korka 125ml - 1 szt.
Chemland 01-074.202.01A lub równoważne</t>
  </si>
  <si>
    <t>Zestaw wzorców konduktometrycznych certyfikowanych, opak. 500 mL, o wartościach przewodnictwa elektrycznego właściwego: 
- 5 µS/cm w 25°C - 1 szt. , opak. 500 mL, Witko LLG 1218368 lub równoważne
- 84 µS/cm w 25°C- 1 szt. , opak. 500 mL, Witko LLG 1218300 lub równoważne
- 147 µS/cm w 25°C- 1 szt. ,  opak. 500 mL,Witko LLG 1216581 lub równoważne
- 1413 µS/cm w 25°C- 1 szt. ,  opak. 500 mL,Witko LLG 1216583 lub równoważne
- 12880 µS/cm w 25°C- 1 szt. ,  opak. 500 mL,Witko LLG 1214067 lub równoważne
- 111,3 mS/cm w 25°C- 1 szt. ,  opak. 500 mL, Witko LLG 1219276 lub równoważne</t>
  </si>
  <si>
    <t>Roztwór Trypsyna-EDTA; op. 500 ml;
Sterylny roztwór Trypsyny-EDTA do zastosowania w hodowli komórkowej, materiał pochodzenia zwierzęcego, pH 7.0-9.0 zawierający czerwień fenolową
 T3924-500ml lub równoważne</t>
  </si>
  <si>
    <t>Roztwór Trypsyna-EDTA; op. 100 ml; 
Sterylny roztwór Trypsyny-EDTA do zastosowania w hodowli komórkowej, materiał pochodzenia zwierzęcego, pH 7.0-9.0 zawierający czerwień fenolową
nrkat. T3924-100ml lub równoważne</t>
  </si>
  <si>
    <t>MTT;  ; op. 1g; postać: proszek; Numer CAS: 298-93-1
Możliwe zamrażanie; odpowiedni do hodowli komórkowych in vitro; barwa żółta; rozpuszczalność: 2mg/ mL PBS
nr kat. 475989-1GM lub równoważne</t>
  </si>
  <si>
    <t>DMSO, dimetylu sulfotlenek cz.d.a. op. 1l, 
Zawartość min. 99,7 % ; Gęstość (20°C) 1,099 - 1,101 g/cm3 ; Współczynnik załamania światła (20°C) 1,478 - 1,479 
Woda (KF) max. 0,2 %; M = 78,13 g/mol ; CAS: 67-68-5 ; WE: 200-664-3; Postać – stan fizyczny: ciecz
Kolor: bezbarwny; Zapach: bez zapachu; Temperatura topnienia: 18,5°C; Temperatura wrzenia: 189°C
Temperatura samozapłonu: 300-302°C; Temperatura zapłonu: 95°C; Lepkość dynamiczna: 2,14 mPa.s (20°C)
Gęstość: 1,1 g/cm3 (20°C); Rozpuszczalność: w wodzie: rozpuszczalny
nr kat. 363-113635509-1L  Alchem lub równoważne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</si>
  <si>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</si>
  <si>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</si>
  <si>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</si>
  <si>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</si>
  <si>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</si>
  <si>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</si>
  <si>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</si>
  <si>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</si>
  <si>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</si>
  <si>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</si>
  <si>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 xml:space="preserve"> ............………..........................................................
								Data, podpis Wykonawcy lub upoważnionego przedstawiciela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</si>
</sst>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44" fontId="0" fillId="0" borderId="3" xfId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</xf>
    <xf numFmtId="44" fontId="2" fillId="2" borderId="10" xfId="1" applyFont="1" applyFill="1" applyBorder="1" applyAlignment="1" applyProtection="1">
      <alignment vertical="top"/>
    </xf>
    <xf numFmtId="44" fontId="2" fillId="2" borderId="10" xfId="0" applyNumberFormat="1" applyFont="1" applyFill="1" applyBorder="1" applyAlignment="1" applyProtection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4" fillId="0" borderId="2" xfId="0" applyFont="1" applyFill="1" applyBorder="1" applyAlignment="1" applyProtection="1">
      <alignment vertical="center" wrapText="1"/>
    </xf>
    <xf numFmtId="0" fontId="0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wrapText="1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top"/>
    </xf>
    <xf numFmtId="44" fontId="2" fillId="3" borderId="0" xfId="1" applyFont="1" applyFill="1" applyBorder="1" applyAlignment="1" applyProtection="1">
      <alignment vertical="top"/>
    </xf>
    <xf numFmtId="44" fontId="2" fillId="3" borderId="0" xfId="0" applyNumberFormat="1" applyFont="1" applyFill="1" applyBorder="1" applyAlignment="1" applyProtection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horizontal="left" vertical="top" wrapText="1"/>
    </xf>
    <xf numFmtId="0" fontId="0" fillId="0" borderId="0" xfId="0" applyFill="1"/>
    <xf numFmtId="0" fontId="7" fillId="0" borderId="2" xfId="0" applyFon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center" vertical="top"/>
    </xf>
    <xf numFmtId="44" fontId="2" fillId="2" borderId="13" xfId="1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44" fontId="2" fillId="2" borderId="13" xfId="0" applyNumberFormat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center" vertical="top"/>
    </xf>
    <xf numFmtId="44" fontId="0" fillId="2" borderId="3" xfId="1" applyFont="1" applyFill="1" applyBorder="1" applyAlignment="1" applyProtection="1">
      <alignment horizontal="center" vertical="top"/>
      <protection locked="0"/>
    </xf>
    <xf numFmtId="44" fontId="0" fillId="0" borderId="1" xfId="1" applyFont="1" applyBorder="1" applyAlignment="1" applyProtection="1">
      <alignment horizontal="center" vertical="top"/>
    </xf>
    <xf numFmtId="9" fontId="0" fillId="2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3" borderId="0" xfId="0" applyFill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9" fontId="0" fillId="0" borderId="1" xfId="0" applyNumberFormat="1" applyFill="1" applyBorder="1" applyAlignment="1" applyProtection="1">
      <alignment horizontal="center" vertical="center"/>
      <protection locked="0"/>
    </xf>
    <xf numFmtId="44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top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3" borderId="0" xfId="0" applyFont="1" applyFill="1" applyAlignment="1" applyProtection="1">
      <alignment vertical="top"/>
    </xf>
    <xf numFmtId="0" fontId="2" fillId="3" borderId="0" xfId="0" applyFont="1" applyFill="1"/>
    <xf numFmtId="0" fontId="0" fillId="0" borderId="0" xfId="0" applyFont="1" applyAlignment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top"/>
    </xf>
    <xf numFmtId="0" fontId="0" fillId="2" borderId="8" xfId="0" applyFont="1" applyFill="1" applyBorder="1" applyAlignment="1" applyProtection="1">
      <alignment horizontal="center" vertical="top"/>
    </xf>
    <xf numFmtId="0" fontId="0" fillId="2" borderId="9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alignment horizontal="center" vertical="top"/>
    </xf>
    <xf numFmtId="0" fontId="0" fillId="2" borderId="11" xfId="0" applyFill="1" applyBorder="1" applyAlignment="1" applyProtection="1">
      <alignment horizontal="center" vertical="top"/>
    </xf>
    <xf numFmtId="0" fontId="0" fillId="2" borderId="12" xfId="0" applyFill="1" applyBorder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top"/>
    </xf>
    <xf numFmtId="0" fontId="2" fillId="2" borderId="11" xfId="0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horizontal="center" vertical="top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6</xdr:row>
      <xdr:rowOff>304800</xdr:rowOff>
    </xdr:to>
    <xdr:sp macro="" textlink="">
      <xdr:nvSpPr>
        <xdr:cNvPr id="1026" name="AutoShape 2" descr="Cuvette washer Single">
          <a:extLst>
            <a:ext uri="{FF2B5EF4-FFF2-40B4-BE49-F238E27FC236}">
              <a16:creationId xmlns:a16="http://schemas.microsoft.com/office/drawing/2014/main" id="{30CCF065-2373-4DE8-B869-B316037475B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6" name="AutoShape 2" descr="Cuvette washer Single">
          <a:extLst>
            <a:ext uri="{FF2B5EF4-FFF2-40B4-BE49-F238E27FC236}">
              <a16:creationId xmlns:a16="http://schemas.microsoft.com/office/drawing/2014/main" id="{F8ED77B5-36D1-4E69-BC2D-C3697C18ABA1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8" name="AutoShape 2" descr="Cuvette washer Single">
          <a:extLst>
            <a:ext uri="{FF2B5EF4-FFF2-40B4-BE49-F238E27FC236}">
              <a16:creationId xmlns:a16="http://schemas.microsoft.com/office/drawing/2014/main" id="{C428E15E-1DA1-4B86-9D37-BFAE91DB576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403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7" name="AutoShape 2" descr="Cuvette washer Single">
          <a:extLst>
            <a:ext uri="{FF2B5EF4-FFF2-40B4-BE49-F238E27FC236}">
              <a16:creationId xmlns:a16="http://schemas.microsoft.com/office/drawing/2014/main" id="{675AAEEB-E905-4C38-9F7E-BCCEF8349289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6155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3" name="AutoShape 2" descr="Cuvette washer Single">
          <a:extLst>
            <a:ext uri="{FF2B5EF4-FFF2-40B4-BE49-F238E27FC236}">
              <a16:creationId xmlns:a16="http://schemas.microsoft.com/office/drawing/2014/main" id="{18CE27D9-F224-45F3-9CA8-FA13B580E73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4" name="AutoShape 2" descr="Cuvette washer Single">
          <a:extLst>
            <a:ext uri="{FF2B5EF4-FFF2-40B4-BE49-F238E27FC236}">
              <a16:creationId xmlns:a16="http://schemas.microsoft.com/office/drawing/2014/main" id="{EB99BB67-00CA-489A-B2D6-B63A94D81BA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5" name="AutoShape 2" descr="Cuvette washer Single">
          <a:extLst>
            <a:ext uri="{FF2B5EF4-FFF2-40B4-BE49-F238E27FC236}">
              <a16:creationId xmlns:a16="http://schemas.microsoft.com/office/drawing/2014/main" id="{969F24F6-9A29-4E64-98CB-96ACE51037C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6" name="AutoShape 2" descr="Cuvette washer Single">
          <a:extLst>
            <a:ext uri="{FF2B5EF4-FFF2-40B4-BE49-F238E27FC236}">
              <a16:creationId xmlns:a16="http://schemas.microsoft.com/office/drawing/2014/main" id="{094D0C0B-0837-48BF-8302-F58B0A651F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7" name="AutoShape 2" descr="Cuvette washer Single">
          <a:extLst>
            <a:ext uri="{FF2B5EF4-FFF2-40B4-BE49-F238E27FC236}">
              <a16:creationId xmlns:a16="http://schemas.microsoft.com/office/drawing/2014/main" id="{3F065782-DA12-4F2E-867C-0747AD2C25A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8" name="AutoShape 2" descr="Cuvette washer Single">
          <a:extLst>
            <a:ext uri="{FF2B5EF4-FFF2-40B4-BE49-F238E27FC236}">
              <a16:creationId xmlns:a16="http://schemas.microsoft.com/office/drawing/2014/main" id="{864E1A2A-D00D-427C-8EC8-96C3867A5C3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9" name="AutoShape 2" descr="Cuvette washer Single">
          <a:extLst>
            <a:ext uri="{FF2B5EF4-FFF2-40B4-BE49-F238E27FC236}">
              <a16:creationId xmlns:a16="http://schemas.microsoft.com/office/drawing/2014/main" id="{9D6F3F6E-5B1E-4CEC-A231-12E8386A453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20" name="AutoShape 2" descr="Cuvette washer Single">
          <a:extLst>
            <a:ext uri="{FF2B5EF4-FFF2-40B4-BE49-F238E27FC236}">
              <a16:creationId xmlns:a16="http://schemas.microsoft.com/office/drawing/2014/main" id="{47E8AD99-E1AB-4B72-AC15-0E036DA589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" name="AutoShape 2" descr="Cuvette washer Single">
          <a:extLst>
            <a:ext uri="{FF2B5EF4-FFF2-40B4-BE49-F238E27FC236}">
              <a16:creationId xmlns:a16="http://schemas.microsoft.com/office/drawing/2014/main" id="{40C3F332-2F07-432E-8E7A-5DD17B7891A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" name="AutoShape 2" descr="Cuvette washer Single">
          <a:extLst>
            <a:ext uri="{FF2B5EF4-FFF2-40B4-BE49-F238E27FC236}">
              <a16:creationId xmlns:a16="http://schemas.microsoft.com/office/drawing/2014/main" id="{1DE696CB-2DFF-4CB4-AFE8-376D967A4D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" name="AutoShape 2" descr="Cuvette washer Single">
          <a:extLst>
            <a:ext uri="{FF2B5EF4-FFF2-40B4-BE49-F238E27FC236}">
              <a16:creationId xmlns:a16="http://schemas.microsoft.com/office/drawing/2014/main" id="{6EDF276F-8870-4A52-A156-9243FD4BCDD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" name="AutoShape 2" descr="Cuvette washer Single">
          <a:extLst>
            <a:ext uri="{FF2B5EF4-FFF2-40B4-BE49-F238E27FC236}">
              <a16:creationId xmlns:a16="http://schemas.microsoft.com/office/drawing/2014/main" id="{9C2B5B52-7410-4A0B-9251-18B59C95886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5" name="AutoShape 2" descr="Cuvette washer Single">
          <a:extLst>
            <a:ext uri="{FF2B5EF4-FFF2-40B4-BE49-F238E27FC236}">
              <a16:creationId xmlns:a16="http://schemas.microsoft.com/office/drawing/2014/main" id="{9553D88A-5EBE-4FF8-A718-E9295362BD1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6" name="AutoShape 2" descr="Cuvette washer Single">
          <a:extLst>
            <a:ext uri="{FF2B5EF4-FFF2-40B4-BE49-F238E27FC236}">
              <a16:creationId xmlns:a16="http://schemas.microsoft.com/office/drawing/2014/main" id="{7851BE4D-846E-4FE8-95B8-78F89265B13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7" name="AutoShape 2" descr="Cuvette washer Single">
          <a:extLst>
            <a:ext uri="{FF2B5EF4-FFF2-40B4-BE49-F238E27FC236}">
              <a16:creationId xmlns:a16="http://schemas.microsoft.com/office/drawing/2014/main" id="{18E73015-594B-4616-92A3-1324824E5E6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8" name="AutoShape 2" descr="Cuvette washer Single">
          <a:extLst>
            <a:ext uri="{FF2B5EF4-FFF2-40B4-BE49-F238E27FC236}">
              <a16:creationId xmlns:a16="http://schemas.microsoft.com/office/drawing/2014/main" id="{097031EA-106C-42A7-890C-91D13710FFA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29" name="AutoShape 2" descr="Cuvette washer Single">
          <a:extLst>
            <a:ext uri="{FF2B5EF4-FFF2-40B4-BE49-F238E27FC236}">
              <a16:creationId xmlns:a16="http://schemas.microsoft.com/office/drawing/2014/main" id="{603E78C6-D97C-49C4-8E4D-8D834752362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0" name="AutoShape 2" descr="Cuvette washer Single">
          <a:extLst>
            <a:ext uri="{FF2B5EF4-FFF2-40B4-BE49-F238E27FC236}">
              <a16:creationId xmlns:a16="http://schemas.microsoft.com/office/drawing/2014/main" id="{337D2C01-B9DB-421B-B708-E7DFF8EFBDE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1" name="AutoShape 2" descr="Cuvette washer Single">
          <a:extLst>
            <a:ext uri="{FF2B5EF4-FFF2-40B4-BE49-F238E27FC236}">
              <a16:creationId xmlns:a16="http://schemas.microsoft.com/office/drawing/2014/main" id="{07A80814-2E6F-402A-A322-8CB7D56747D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32" name="AutoShape 2" descr="Cuvette washer Single">
          <a:extLst>
            <a:ext uri="{FF2B5EF4-FFF2-40B4-BE49-F238E27FC236}">
              <a16:creationId xmlns:a16="http://schemas.microsoft.com/office/drawing/2014/main" id="{F2F82104-49FA-4857-BF7A-AF50AB0B21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3" name="AutoShape 2" descr="Cuvette washer Single">
          <a:extLst>
            <a:ext uri="{FF2B5EF4-FFF2-40B4-BE49-F238E27FC236}">
              <a16:creationId xmlns:a16="http://schemas.microsoft.com/office/drawing/2014/main" id="{A0BFCCF4-C1E2-406E-B81B-8C3D9AE9251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" name="AutoShape 2" descr="Cuvette washer Single">
          <a:extLst>
            <a:ext uri="{FF2B5EF4-FFF2-40B4-BE49-F238E27FC236}">
              <a16:creationId xmlns:a16="http://schemas.microsoft.com/office/drawing/2014/main" id="{7A38FACF-2CCD-4756-83CE-1D2B66C649C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" name="AutoShape 2" descr="Cuvette washer Single">
          <a:extLst>
            <a:ext uri="{FF2B5EF4-FFF2-40B4-BE49-F238E27FC236}">
              <a16:creationId xmlns:a16="http://schemas.microsoft.com/office/drawing/2014/main" id="{F389188F-A518-4F75-9D0B-66C26BE44D8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" name="AutoShape 2" descr="Cuvette washer Single">
          <a:extLst>
            <a:ext uri="{FF2B5EF4-FFF2-40B4-BE49-F238E27FC236}">
              <a16:creationId xmlns:a16="http://schemas.microsoft.com/office/drawing/2014/main" id="{6A0C217C-2D1E-4392-9C97-C31F7EA0F4D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" name="AutoShape 2" descr="Cuvette washer Single">
          <a:extLst>
            <a:ext uri="{FF2B5EF4-FFF2-40B4-BE49-F238E27FC236}">
              <a16:creationId xmlns:a16="http://schemas.microsoft.com/office/drawing/2014/main" id="{084E92E9-5BF6-48A5-A074-47993230970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" name="AutoShape 2" descr="Cuvette washer Single">
          <a:extLst>
            <a:ext uri="{FF2B5EF4-FFF2-40B4-BE49-F238E27FC236}">
              <a16:creationId xmlns:a16="http://schemas.microsoft.com/office/drawing/2014/main" id="{DDD40ACB-D146-4CC3-B1C0-889F9A6E386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" name="AutoShape 2" descr="Cuvette washer Single">
          <a:extLst>
            <a:ext uri="{FF2B5EF4-FFF2-40B4-BE49-F238E27FC236}">
              <a16:creationId xmlns:a16="http://schemas.microsoft.com/office/drawing/2014/main" id="{7E3C96D7-7951-4C13-9A3D-AF536D9F920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40" name="AutoShape 2" descr="Cuvette washer Single">
          <a:extLst>
            <a:ext uri="{FF2B5EF4-FFF2-40B4-BE49-F238E27FC236}">
              <a16:creationId xmlns:a16="http://schemas.microsoft.com/office/drawing/2014/main" id="{9779E828-5D33-4554-8E0D-0EC59014C5E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37</xdr:row>
      <xdr:rowOff>0</xdr:rowOff>
    </xdr:from>
    <xdr:ext cx="304800" cy="304800"/>
    <xdr:sp macro="" textlink="">
      <xdr:nvSpPr>
        <xdr:cNvPr id="41" name="AutoShape 2" descr="Cuvette washer Single">
          <a:extLst>
            <a:ext uri="{FF2B5EF4-FFF2-40B4-BE49-F238E27FC236}">
              <a16:creationId xmlns:a16="http://schemas.microsoft.com/office/drawing/2014/main" id="{3638887B-0AE3-401A-8CEF-DE964DDAEB2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37</xdr:row>
      <xdr:rowOff>0</xdr:rowOff>
    </xdr:from>
    <xdr:ext cx="304800" cy="304800"/>
    <xdr:sp macro="" textlink="">
      <xdr:nvSpPr>
        <xdr:cNvPr id="42" name="AutoShape 2" descr="Cuvette washer Single">
          <a:extLst>
            <a:ext uri="{FF2B5EF4-FFF2-40B4-BE49-F238E27FC236}">
              <a16:creationId xmlns:a16="http://schemas.microsoft.com/office/drawing/2014/main" id="{4EA9340E-4321-4D24-88F7-2E210A2052F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37</xdr:row>
      <xdr:rowOff>0</xdr:rowOff>
    </xdr:from>
    <xdr:ext cx="304800" cy="304800"/>
    <xdr:sp macro="" textlink="">
      <xdr:nvSpPr>
        <xdr:cNvPr id="43" name="AutoShape 2" descr="Cuvette washer Single">
          <a:extLst>
            <a:ext uri="{FF2B5EF4-FFF2-40B4-BE49-F238E27FC236}">
              <a16:creationId xmlns:a16="http://schemas.microsoft.com/office/drawing/2014/main" id="{4E869142-C59A-4327-B710-6B12FCCB34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37</xdr:row>
      <xdr:rowOff>0</xdr:rowOff>
    </xdr:from>
    <xdr:ext cx="304800" cy="304800"/>
    <xdr:sp macro="" textlink="">
      <xdr:nvSpPr>
        <xdr:cNvPr id="44" name="AutoShape 2" descr="Cuvette washer Single">
          <a:extLst>
            <a:ext uri="{FF2B5EF4-FFF2-40B4-BE49-F238E27FC236}">
              <a16:creationId xmlns:a16="http://schemas.microsoft.com/office/drawing/2014/main" id="{481E4BCC-971A-4C83-AA7E-0C3F702915E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4800"/>
    <xdr:sp macro="" textlink="">
      <xdr:nvSpPr>
        <xdr:cNvPr id="45" name="AutoShape 2" descr="Cuvette washer Single">
          <a:extLst>
            <a:ext uri="{FF2B5EF4-FFF2-40B4-BE49-F238E27FC236}">
              <a16:creationId xmlns:a16="http://schemas.microsoft.com/office/drawing/2014/main" id="{377E5BE5-C2E7-4621-A036-ED8FAA9203A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4800"/>
    <xdr:sp macro="" textlink="">
      <xdr:nvSpPr>
        <xdr:cNvPr id="46" name="AutoShape 2" descr="Cuvette washer Single">
          <a:extLst>
            <a:ext uri="{FF2B5EF4-FFF2-40B4-BE49-F238E27FC236}">
              <a16:creationId xmlns:a16="http://schemas.microsoft.com/office/drawing/2014/main" id="{816C18CB-4D40-4A79-8E65-CBED8BA3F14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4800"/>
    <xdr:sp macro="" textlink="">
      <xdr:nvSpPr>
        <xdr:cNvPr id="47" name="AutoShape 2" descr="Cuvette washer Single">
          <a:extLst>
            <a:ext uri="{FF2B5EF4-FFF2-40B4-BE49-F238E27FC236}">
              <a16:creationId xmlns:a16="http://schemas.microsoft.com/office/drawing/2014/main" id="{75B5A3B0-775A-4189-8C76-883B73E4236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4800"/>
    <xdr:sp macro="" textlink="">
      <xdr:nvSpPr>
        <xdr:cNvPr id="48" name="AutoShape 2" descr="Cuvette washer Single">
          <a:extLst>
            <a:ext uri="{FF2B5EF4-FFF2-40B4-BE49-F238E27FC236}">
              <a16:creationId xmlns:a16="http://schemas.microsoft.com/office/drawing/2014/main" id="{08472588-A6B2-4E4F-95C8-A6A73073D91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5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4"/>
  <sheetViews>
    <sheetView tabSelected="1" view="pageBreakPreview" topLeftCell="A72" zoomScale="60" zoomScaleNormal="100" zoomScalePageLayoutView="90" workbookViewId="0">
      <selection activeCell="B8" sqref="B8"/>
    </sheetView>
  </sheetViews>
  <sheetFormatPr defaultColWidth="8.85546875" defaultRowHeight="15" x14ac:dyDescent="0.25"/>
  <cols>
    <col min="1" max="1" width="4.140625" style="5" customWidth="1"/>
    <col min="2" max="2" width="116.85546875" style="6" customWidth="1"/>
    <col min="3" max="3" width="8.140625" style="5" customWidth="1"/>
    <col min="4" max="4" width="5.5703125" style="7" customWidth="1"/>
    <col min="5" max="5" width="12.5703125" style="5" customWidth="1"/>
    <col min="6" max="6" width="14.140625" style="5" customWidth="1"/>
    <col min="7" max="7" width="8.140625" style="5" customWidth="1"/>
    <col min="8" max="8" width="10.140625" style="5" customWidth="1"/>
    <col min="9" max="9" width="13.28515625" style="5" customWidth="1"/>
    <col min="10" max="10" width="18.28515625" style="5" customWidth="1"/>
    <col min="11" max="11" width="13.7109375" style="5" customWidth="1"/>
    <col min="12" max="12" width="14" style="5" customWidth="1"/>
    <col min="13" max="16384" width="8.85546875" style="5"/>
  </cols>
  <sheetData>
    <row r="1" spans="1:30" ht="26.25" customHeight="1" x14ac:dyDescent="0.25">
      <c r="A1" s="22"/>
      <c r="B1" s="23"/>
      <c r="C1" s="22"/>
      <c r="D1" s="24"/>
      <c r="E1" s="22"/>
      <c r="F1" s="22"/>
      <c r="G1" s="22"/>
      <c r="H1" s="22"/>
      <c r="I1" s="22"/>
    </row>
    <row r="2" spans="1:30" ht="26.25" customHeight="1" x14ac:dyDescent="0.25">
      <c r="A2" s="22"/>
      <c r="B2" s="23"/>
      <c r="C2" s="22"/>
      <c r="D2" s="24"/>
      <c r="E2" s="22"/>
      <c r="F2" s="22"/>
      <c r="G2" s="22"/>
      <c r="H2" s="22"/>
      <c r="I2" s="22"/>
    </row>
    <row r="4" spans="1:30" ht="15.75" thickBot="1" x14ac:dyDescent="0.3"/>
    <row r="5" spans="1:30" ht="60" x14ac:dyDescent="0.25">
      <c r="A5" s="8" t="s">
        <v>1</v>
      </c>
      <c r="B5" s="9" t="s">
        <v>2</v>
      </c>
      <c r="C5" s="8" t="s">
        <v>7</v>
      </c>
      <c r="D5" s="8" t="s">
        <v>0</v>
      </c>
      <c r="E5" s="10" t="s">
        <v>3</v>
      </c>
      <c r="F5" s="10" t="s">
        <v>4</v>
      </c>
      <c r="G5" s="10" t="s">
        <v>9</v>
      </c>
      <c r="H5" s="10" t="s">
        <v>10</v>
      </c>
      <c r="I5" s="10" t="s">
        <v>5</v>
      </c>
      <c r="J5" s="11" t="s">
        <v>8</v>
      </c>
    </row>
    <row r="6" spans="1:30" x14ac:dyDescent="0.25">
      <c r="A6" s="77" t="s">
        <v>33</v>
      </c>
      <c r="B6" s="77"/>
      <c r="C6" s="77"/>
      <c r="D6" s="77"/>
      <c r="E6" s="77"/>
      <c r="F6" s="77"/>
      <c r="G6" s="77"/>
      <c r="H6" s="77"/>
      <c r="I6" s="77"/>
      <c r="J6" s="77"/>
    </row>
    <row r="7" spans="1:30" s="17" customFormat="1" ht="47.25" customHeight="1" x14ac:dyDescent="0.25">
      <c r="A7" s="12">
        <v>1</v>
      </c>
      <c r="B7" s="27" t="s">
        <v>22</v>
      </c>
      <c r="C7" s="13" t="s">
        <v>14</v>
      </c>
      <c r="D7" s="13">
        <v>1</v>
      </c>
      <c r="E7" s="1"/>
      <c r="F7" s="2">
        <f t="shared" ref="F7:F8" si="0">E7*D7</f>
        <v>0</v>
      </c>
      <c r="G7" s="14"/>
      <c r="H7" s="2">
        <f t="shared" ref="H7" si="1">F7*G7</f>
        <v>0</v>
      </c>
      <c r="I7" s="15">
        <f t="shared" ref="I7" si="2">F7+H7</f>
        <v>0</v>
      </c>
      <c r="J7" s="16"/>
    </row>
    <row r="8" spans="1:30" s="17" customFormat="1" ht="75" customHeight="1" x14ac:dyDescent="0.25">
      <c r="A8" s="12">
        <v>2</v>
      </c>
      <c r="B8" s="29" t="s">
        <v>23</v>
      </c>
      <c r="C8" s="13" t="s">
        <v>14</v>
      </c>
      <c r="D8" s="13">
        <v>1</v>
      </c>
      <c r="E8" s="30"/>
      <c r="F8" s="2">
        <f t="shared" si="0"/>
        <v>0</v>
      </c>
      <c r="G8" s="14"/>
      <c r="H8" s="2">
        <f t="shared" ref="H8" si="3">F8*G8</f>
        <v>0</v>
      </c>
      <c r="I8" s="15">
        <f t="shared" ref="I8" si="4">F8+H8</f>
        <v>0</v>
      </c>
      <c r="J8" s="16"/>
    </row>
    <row r="9" spans="1:30" ht="20.25" customHeight="1" thickBot="1" x14ac:dyDescent="0.3">
      <c r="A9" s="18"/>
      <c r="B9" s="78" t="s">
        <v>6</v>
      </c>
      <c r="C9" s="79"/>
      <c r="D9" s="79"/>
      <c r="E9" s="80"/>
      <c r="F9" s="3">
        <f>SUM(F7:F8)</f>
        <v>0</v>
      </c>
      <c r="G9" s="19"/>
      <c r="H9" s="19"/>
      <c r="I9" s="4">
        <f>SUM(I7:I8)</f>
        <v>0</v>
      </c>
      <c r="J9" s="20"/>
      <c r="Q9" s="21"/>
    </row>
    <row r="10" spans="1:30" ht="20.25" customHeight="1" x14ac:dyDescent="0.25">
      <c r="A10" s="22"/>
      <c r="B10" s="23"/>
      <c r="C10" s="22"/>
      <c r="D10" s="24"/>
      <c r="E10" s="22"/>
      <c r="F10" s="22"/>
      <c r="G10" s="22"/>
      <c r="H10" s="22"/>
      <c r="I10" s="22"/>
    </row>
    <row r="11" spans="1:30" ht="58.5" customHeight="1" x14ac:dyDescent="0.25">
      <c r="A11" s="22"/>
      <c r="B11" s="76" t="s">
        <v>12</v>
      </c>
      <c r="C11" s="76"/>
      <c r="D11" s="76"/>
      <c r="E11" s="76"/>
      <c r="F11" s="25"/>
      <c r="G11" s="25"/>
      <c r="H11" s="25"/>
      <c r="I11" s="25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30" ht="58.5" customHeight="1" x14ac:dyDescent="0.25">
      <c r="A12" s="22"/>
      <c r="B12" s="34"/>
      <c r="C12" s="34"/>
      <c r="D12" s="34"/>
      <c r="E12" s="75" t="s">
        <v>43</v>
      </c>
      <c r="F12" s="75"/>
      <c r="G12" s="75"/>
      <c r="H12" s="75"/>
      <c r="I12" s="75"/>
      <c r="J12" s="75"/>
      <c r="K12" s="74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30" ht="58.5" customHeight="1" thickBot="1" x14ac:dyDescent="0.3">
      <c r="A13" s="22"/>
      <c r="B13" s="72"/>
      <c r="C13" s="72"/>
      <c r="D13" s="72"/>
      <c r="E13" s="72"/>
      <c r="F13" s="25"/>
      <c r="G13" s="37"/>
      <c r="H13" s="38"/>
      <c r="I13" s="38"/>
      <c r="J13" s="38"/>
      <c r="K13" s="38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30" ht="60" x14ac:dyDescent="0.25">
      <c r="A14" s="8" t="s">
        <v>1</v>
      </c>
      <c r="B14" s="9" t="s">
        <v>2</v>
      </c>
      <c r="C14" s="8" t="s">
        <v>7</v>
      </c>
      <c r="D14" s="8" t="s">
        <v>0</v>
      </c>
      <c r="E14" s="10" t="s">
        <v>3</v>
      </c>
      <c r="F14" s="10" t="s">
        <v>4</v>
      </c>
      <c r="G14" s="10" t="s">
        <v>9</v>
      </c>
      <c r="H14" s="10" t="s">
        <v>10</v>
      </c>
      <c r="I14" s="10" t="s">
        <v>5</v>
      </c>
      <c r="J14" s="11" t="s">
        <v>8</v>
      </c>
    </row>
    <row r="15" spans="1:30" x14ac:dyDescent="0.25">
      <c r="A15" s="77" t="s">
        <v>34</v>
      </c>
      <c r="B15" s="77"/>
      <c r="C15" s="77"/>
      <c r="D15" s="77"/>
      <c r="E15" s="77"/>
      <c r="F15" s="77"/>
      <c r="G15" s="77"/>
      <c r="H15" s="77"/>
      <c r="I15" s="77"/>
      <c r="J15" s="77"/>
    </row>
    <row r="16" spans="1:30" s="17" customFormat="1" ht="58.5" customHeight="1" x14ac:dyDescent="0.25">
      <c r="A16" s="12">
        <v>1</v>
      </c>
      <c r="B16" s="27" t="s">
        <v>26</v>
      </c>
      <c r="C16" s="13" t="s">
        <v>11</v>
      </c>
      <c r="D16" s="13">
        <v>1</v>
      </c>
      <c r="E16" s="1"/>
      <c r="F16" s="2">
        <f t="shared" ref="F16" si="5">E16*D16</f>
        <v>0</v>
      </c>
      <c r="G16" s="14"/>
      <c r="H16" s="2">
        <f t="shared" ref="H16" si="6">F16*G16</f>
        <v>0</v>
      </c>
      <c r="I16" s="15">
        <f t="shared" ref="I16" si="7">F16+H16</f>
        <v>0</v>
      </c>
      <c r="J16" s="16"/>
    </row>
    <row r="17" spans="1:30" ht="20.25" customHeight="1" thickBot="1" x14ac:dyDescent="0.3">
      <c r="A17" s="18"/>
      <c r="B17" s="78" t="s">
        <v>6</v>
      </c>
      <c r="C17" s="79"/>
      <c r="D17" s="79"/>
      <c r="E17" s="80"/>
      <c r="F17" s="3">
        <f>SUM(F16:F16)</f>
        <v>0</v>
      </c>
      <c r="G17" s="19"/>
      <c r="H17" s="19"/>
      <c r="I17" s="4">
        <f>SUM(I16:I16)</f>
        <v>0</v>
      </c>
      <c r="J17" s="20"/>
      <c r="Q17" s="21"/>
    </row>
    <row r="18" spans="1:30" ht="58.5" customHeight="1" x14ac:dyDescent="0.25">
      <c r="A18" s="22"/>
      <c r="B18" s="76" t="s">
        <v>12</v>
      </c>
      <c r="C18" s="76"/>
      <c r="D18" s="76"/>
      <c r="E18" s="76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58.5" customHeight="1" x14ac:dyDescent="0.25">
      <c r="A19" s="22"/>
      <c r="B19" s="72"/>
      <c r="C19" s="72"/>
      <c r="D19" s="72"/>
      <c r="E19" s="75" t="s">
        <v>43</v>
      </c>
      <c r="F19" s="75"/>
      <c r="G19" s="75"/>
      <c r="H19" s="75"/>
      <c r="I19" s="75"/>
      <c r="J19" s="75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58.5" customHeight="1" thickBot="1" x14ac:dyDescent="0.3">
      <c r="A20" s="22"/>
      <c r="B20" s="34"/>
      <c r="C20" s="34"/>
      <c r="D20" s="34"/>
      <c r="E20" s="34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60" x14ac:dyDescent="0.25">
      <c r="A21" s="8" t="s">
        <v>1</v>
      </c>
      <c r="B21" s="9" t="s">
        <v>2</v>
      </c>
      <c r="C21" s="8" t="s">
        <v>7</v>
      </c>
      <c r="D21" s="8" t="s">
        <v>0</v>
      </c>
      <c r="E21" s="10" t="s">
        <v>3</v>
      </c>
      <c r="F21" s="10" t="s">
        <v>4</v>
      </c>
      <c r="G21" s="10" t="s">
        <v>9</v>
      </c>
      <c r="H21" s="10" t="s">
        <v>10</v>
      </c>
      <c r="I21" s="10" t="s">
        <v>5</v>
      </c>
      <c r="J21" s="11" t="s">
        <v>8</v>
      </c>
    </row>
    <row r="22" spans="1:30" x14ac:dyDescent="0.25">
      <c r="A22" s="77" t="s">
        <v>35</v>
      </c>
      <c r="B22" s="77"/>
      <c r="C22" s="77"/>
      <c r="D22" s="77"/>
      <c r="E22" s="77"/>
      <c r="F22" s="77"/>
      <c r="G22" s="77"/>
      <c r="H22" s="77"/>
      <c r="I22" s="77"/>
      <c r="J22" s="77"/>
    </row>
    <row r="23" spans="1:30" s="17" customFormat="1" ht="101.25" customHeight="1" x14ac:dyDescent="0.25">
      <c r="A23" s="12">
        <v>1</v>
      </c>
      <c r="B23" s="27" t="s">
        <v>27</v>
      </c>
      <c r="C23" s="13" t="s">
        <v>14</v>
      </c>
      <c r="D23" s="13">
        <v>1</v>
      </c>
      <c r="E23" s="1"/>
      <c r="F23" s="2">
        <f t="shared" ref="F23" si="8">E23*D23</f>
        <v>0</v>
      </c>
      <c r="G23" s="14"/>
      <c r="H23" s="2">
        <f t="shared" ref="H23" si="9">F23*G23</f>
        <v>0</v>
      </c>
      <c r="I23" s="15">
        <f t="shared" ref="I23" si="10">F23+H23</f>
        <v>0</v>
      </c>
      <c r="J23" s="16"/>
    </row>
    <row r="24" spans="1:30" ht="20.25" customHeight="1" thickBot="1" x14ac:dyDescent="0.3">
      <c r="A24" s="18"/>
      <c r="B24" s="78" t="s">
        <v>6</v>
      </c>
      <c r="C24" s="79"/>
      <c r="D24" s="79"/>
      <c r="E24" s="80"/>
      <c r="F24" s="3">
        <f>SUM(F23:F23)</f>
        <v>0</v>
      </c>
      <c r="G24" s="19"/>
      <c r="H24" s="19"/>
      <c r="I24" s="4">
        <f>SUM(I23:I23)</f>
        <v>0</v>
      </c>
      <c r="J24" s="20"/>
      <c r="Q24" s="21"/>
    </row>
    <row r="25" spans="1:30" ht="20.25" customHeight="1" x14ac:dyDescent="0.25">
      <c r="A25" s="22"/>
      <c r="B25" s="23"/>
      <c r="C25" s="22"/>
      <c r="D25" s="24"/>
      <c r="E25" s="22"/>
      <c r="F25" s="22"/>
      <c r="G25" s="22"/>
      <c r="H25" s="22"/>
      <c r="I25" s="22"/>
    </row>
    <row r="26" spans="1:30" ht="58.5" customHeight="1" x14ac:dyDescent="0.25">
      <c r="A26" s="22"/>
      <c r="B26" s="76" t="s">
        <v>12</v>
      </c>
      <c r="C26" s="76"/>
      <c r="D26" s="76"/>
      <c r="E26" s="76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ht="58.5" customHeight="1" x14ac:dyDescent="0.25">
      <c r="A27" s="22"/>
      <c r="B27" s="72"/>
      <c r="C27" s="72"/>
      <c r="D27" s="72"/>
      <c r="E27" s="75" t="s">
        <v>43</v>
      </c>
      <c r="F27" s="75"/>
      <c r="G27" s="75"/>
      <c r="H27" s="75"/>
      <c r="I27" s="75"/>
      <c r="J27" s="75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58.5" customHeight="1" thickBot="1" x14ac:dyDescent="0.3">
      <c r="A28" s="22"/>
      <c r="B28" s="34"/>
      <c r="C28" s="34"/>
      <c r="D28" s="34"/>
      <c r="E28" s="34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60" x14ac:dyDescent="0.25">
      <c r="A29" s="8" t="s">
        <v>1</v>
      </c>
      <c r="B29" s="9" t="s">
        <v>2</v>
      </c>
      <c r="C29" s="8" t="s">
        <v>7</v>
      </c>
      <c r="D29" s="8" t="s">
        <v>0</v>
      </c>
      <c r="E29" s="10" t="s">
        <v>3</v>
      </c>
      <c r="F29" s="10" t="s">
        <v>4</v>
      </c>
      <c r="G29" s="10" t="s">
        <v>9</v>
      </c>
      <c r="H29" s="10" t="s">
        <v>10</v>
      </c>
      <c r="I29" s="10" t="s">
        <v>5</v>
      </c>
      <c r="J29" s="11" t="s">
        <v>8</v>
      </c>
    </row>
    <row r="30" spans="1:30" x14ac:dyDescent="0.25">
      <c r="A30" s="77" t="s">
        <v>36</v>
      </c>
      <c r="B30" s="77"/>
      <c r="C30" s="77"/>
      <c r="D30" s="77"/>
      <c r="E30" s="77"/>
      <c r="F30" s="77"/>
      <c r="G30" s="77"/>
      <c r="H30" s="77"/>
      <c r="I30" s="77"/>
      <c r="J30" s="77"/>
    </row>
    <row r="31" spans="1:30" s="17" customFormat="1" ht="122.25" customHeight="1" x14ac:dyDescent="0.25">
      <c r="A31" s="12">
        <v>1</v>
      </c>
      <c r="B31" s="68" t="s">
        <v>28</v>
      </c>
      <c r="C31" s="13" t="s">
        <v>24</v>
      </c>
      <c r="D31" s="13">
        <v>1</v>
      </c>
      <c r="E31" s="1"/>
      <c r="F31" s="2">
        <f t="shared" ref="F31" si="11">E31*D31</f>
        <v>0</v>
      </c>
      <c r="G31" s="14"/>
      <c r="H31" s="2">
        <f t="shared" ref="H31" si="12">F31*G31</f>
        <v>0</v>
      </c>
      <c r="I31" s="15">
        <f t="shared" ref="I31" si="13">F31+H31</f>
        <v>0</v>
      </c>
      <c r="J31" s="16"/>
    </row>
    <row r="32" spans="1:30" ht="20.25" customHeight="1" thickBot="1" x14ac:dyDescent="0.3">
      <c r="A32" s="18"/>
      <c r="B32" s="78" t="s">
        <v>6</v>
      </c>
      <c r="C32" s="79"/>
      <c r="D32" s="79"/>
      <c r="E32" s="80"/>
      <c r="F32" s="3">
        <f>SUM(F31:F31)</f>
        <v>0</v>
      </c>
      <c r="G32" s="19"/>
      <c r="H32" s="19"/>
      <c r="I32" s="4">
        <f>SUM(I31:I31)</f>
        <v>0</v>
      </c>
      <c r="J32" s="20"/>
      <c r="Q32" s="21"/>
    </row>
    <row r="33" spans="1:17" ht="49.5" customHeight="1" x14ac:dyDescent="0.25">
      <c r="A33" s="31"/>
      <c r="B33" s="76" t="s">
        <v>12</v>
      </c>
      <c r="C33" s="76"/>
      <c r="D33" s="76"/>
      <c r="E33" s="76"/>
      <c r="F33" s="32"/>
      <c r="G33" s="70"/>
      <c r="H33" s="70"/>
      <c r="I33" s="33"/>
      <c r="J33" s="20"/>
      <c r="Q33" s="21"/>
    </row>
    <row r="34" spans="1:17" ht="49.5" customHeight="1" x14ac:dyDescent="0.25">
      <c r="A34" s="31"/>
      <c r="B34" s="72"/>
      <c r="C34" s="72"/>
      <c r="D34" s="72"/>
      <c r="E34" s="75" t="s">
        <v>43</v>
      </c>
      <c r="F34" s="75"/>
      <c r="G34" s="75"/>
      <c r="H34" s="75"/>
      <c r="I34" s="75"/>
      <c r="J34" s="75"/>
      <c r="Q34" s="21"/>
    </row>
    <row r="35" spans="1:17" ht="49.5" customHeight="1" thickBot="1" x14ac:dyDescent="0.3">
      <c r="A35" s="31"/>
      <c r="B35" s="34"/>
      <c r="C35" s="34"/>
      <c r="D35" s="34"/>
      <c r="E35" s="34"/>
      <c r="F35" s="32"/>
      <c r="G35" s="70"/>
      <c r="H35" s="70"/>
      <c r="I35" s="33"/>
      <c r="J35" s="20"/>
      <c r="Q35" s="21"/>
    </row>
    <row r="36" spans="1:17" ht="60" x14ac:dyDescent="0.25">
      <c r="A36" s="8" t="s">
        <v>1</v>
      </c>
      <c r="B36" s="9" t="s">
        <v>2</v>
      </c>
      <c r="C36" s="8" t="s">
        <v>7</v>
      </c>
      <c r="D36" s="8" t="s">
        <v>0</v>
      </c>
      <c r="E36" s="10" t="s">
        <v>3</v>
      </c>
      <c r="F36" s="10" t="s">
        <v>4</v>
      </c>
      <c r="G36" s="10" t="s">
        <v>9</v>
      </c>
      <c r="H36" s="10" t="s">
        <v>10</v>
      </c>
      <c r="I36" s="10" t="s">
        <v>5</v>
      </c>
      <c r="J36" s="11" t="s">
        <v>8</v>
      </c>
    </row>
    <row r="37" spans="1:17" x14ac:dyDescent="0.25">
      <c r="A37" s="77" t="s">
        <v>37</v>
      </c>
      <c r="B37" s="77"/>
      <c r="C37" s="77"/>
      <c r="D37" s="77"/>
      <c r="E37" s="77"/>
      <c r="F37" s="77"/>
      <c r="G37" s="77"/>
      <c r="H37" s="77"/>
      <c r="I37" s="77"/>
      <c r="J37" s="77"/>
    </row>
    <row r="38" spans="1:17" s="17" customFormat="1" ht="66" customHeight="1" x14ac:dyDescent="0.25">
      <c r="A38" s="28">
        <v>2</v>
      </c>
      <c r="B38" s="69" t="s">
        <v>25</v>
      </c>
      <c r="C38" s="13" t="s">
        <v>24</v>
      </c>
      <c r="D38" s="13">
        <v>1</v>
      </c>
      <c r="E38" s="30"/>
      <c r="F38" s="2">
        <f t="shared" ref="F38" si="14">E38*D38</f>
        <v>0</v>
      </c>
      <c r="G38" s="14"/>
      <c r="H38" s="2">
        <f t="shared" ref="H38:I38" si="15">G38*F38</f>
        <v>0</v>
      </c>
      <c r="I38" s="2">
        <f t="shared" si="15"/>
        <v>0</v>
      </c>
      <c r="J38" s="16"/>
    </row>
    <row r="39" spans="1:17" ht="20.25" customHeight="1" thickBot="1" x14ac:dyDescent="0.3">
      <c r="A39" s="18"/>
      <c r="B39" s="78" t="s">
        <v>6</v>
      </c>
      <c r="C39" s="79"/>
      <c r="D39" s="79"/>
      <c r="E39" s="80"/>
      <c r="F39" s="3">
        <f>SUM(F38:F38)</f>
        <v>0</v>
      </c>
      <c r="G39" s="19"/>
      <c r="H39" s="19"/>
      <c r="I39" s="3">
        <f>SUM(I38:I38)</f>
        <v>0</v>
      </c>
      <c r="J39" s="20"/>
      <c r="Q39" s="21"/>
    </row>
    <row r="40" spans="1:17" ht="49.5" customHeight="1" x14ac:dyDescent="0.25">
      <c r="A40" s="31"/>
      <c r="B40" s="76" t="s">
        <v>12</v>
      </c>
      <c r="C40" s="76"/>
      <c r="D40" s="76"/>
      <c r="E40" s="76"/>
      <c r="F40" s="32"/>
      <c r="G40" s="70"/>
      <c r="H40" s="70"/>
      <c r="I40" s="33"/>
      <c r="J40" s="20"/>
      <c r="Q40" s="21"/>
    </row>
    <row r="41" spans="1:17" ht="49.5" customHeight="1" x14ac:dyDescent="0.25">
      <c r="A41" s="31"/>
      <c r="B41" s="72"/>
      <c r="C41" s="72"/>
      <c r="D41" s="72"/>
      <c r="E41" s="75" t="s">
        <v>43</v>
      </c>
      <c r="F41" s="75"/>
      <c r="G41" s="75"/>
      <c r="H41" s="75"/>
      <c r="I41" s="75"/>
      <c r="J41" s="75"/>
      <c r="Q41" s="21"/>
    </row>
    <row r="43" spans="1:17" ht="15.75" thickBot="1" x14ac:dyDescent="0.3"/>
    <row r="44" spans="1:17" ht="60" x14ac:dyDescent="0.25">
      <c r="A44" s="8" t="s">
        <v>1</v>
      </c>
      <c r="B44" s="9" t="s">
        <v>2</v>
      </c>
      <c r="C44" s="8" t="s">
        <v>7</v>
      </c>
      <c r="D44" s="8" t="s">
        <v>0</v>
      </c>
      <c r="E44" s="10" t="s">
        <v>3</v>
      </c>
      <c r="F44" s="10" t="s">
        <v>4</v>
      </c>
      <c r="G44" s="10" t="s">
        <v>9</v>
      </c>
      <c r="H44" s="10" t="s">
        <v>10</v>
      </c>
      <c r="I44" s="10" t="s">
        <v>5</v>
      </c>
      <c r="J44" s="11" t="s">
        <v>8</v>
      </c>
    </row>
    <row r="45" spans="1:17" x14ac:dyDescent="0.25">
      <c r="A45" s="77" t="s">
        <v>38</v>
      </c>
      <c r="B45" s="77"/>
      <c r="C45" s="77"/>
      <c r="D45" s="77"/>
      <c r="E45" s="77"/>
      <c r="F45" s="77"/>
      <c r="G45" s="77"/>
      <c r="H45" s="77"/>
      <c r="I45" s="77"/>
      <c r="J45" s="77"/>
    </row>
    <row r="46" spans="1:17" s="17" customFormat="1" ht="63.75" customHeight="1" x14ac:dyDescent="0.25">
      <c r="A46" s="12">
        <v>1</v>
      </c>
      <c r="B46" s="27" t="s">
        <v>30</v>
      </c>
      <c r="C46" s="13" t="s">
        <v>13</v>
      </c>
      <c r="D46" s="13">
        <v>1</v>
      </c>
      <c r="E46" s="1"/>
      <c r="F46" s="2">
        <f t="shared" ref="F46:F47" si="16">E46*D46</f>
        <v>0</v>
      </c>
      <c r="G46" s="14"/>
      <c r="H46" s="2">
        <f t="shared" ref="H46:H47" si="17">F46*G46</f>
        <v>0</v>
      </c>
      <c r="I46" s="15">
        <f t="shared" ref="I46:I47" si="18">F46+H46</f>
        <v>0</v>
      </c>
      <c r="J46" s="16"/>
    </row>
    <row r="47" spans="1:17" s="17" customFormat="1" ht="70.5" customHeight="1" x14ac:dyDescent="0.25">
      <c r="A47" s="28">
        <v>2</v>
      </c>
      <c r="B47" s="29" t="s">
        <v>29</v>
      </c>
      <c r="C47" s="13" t="s">
        <v>13</v>
      </c>
      <c r="D47" s="13">
        <v>1</v>
      </c>
      <c r="E47" s="30"/>
      <c r="F47" s="2">
        <f t="shared" si="16"/>
        <v>0</v>
      </c>
      <c r="G47" s="14"/>
      <c r="H47" s="2">
        <f t="shared" si="17"/>
        <v>0</v>
      </c>
      <c r="I47" s="15">
        <f t="shared" si="18"/>
        <v>0</v>
      </c>
      <c r="J47" s="16"/>
    </row>
    <row r="48" spans="1:17" ht="20.25" customHeight="1" thickBot="1" x14ac:dyDescent="0.3">
      <c r="A48" s="18"/>
      <c r="B48" s="78" t="s">
        <v>6</v>
      </c>
      <c r="C48" s="79"/>
      <c r="D48" s="79"/>
      <c r="E48" s="80"/>
      <c r="F48" s="3">
        <f>SUM(F46:F47)</f>
        <v>0</v>
      </c>
      <c r="G48" s="19"/>
      <c r="H48" s="19"/>
      <c r="I48" s="4">
        <f>SUM(I46:I47)</f>
        <v>0</v>
      </c>
      <c r="J48" s="20"/>
      <c r="Q48" s="21"/>
    </row>
    <row r="49" spans="1:30" ht="58.5" customHeight="1" x14ac:dyDescent="0.25">
      <c r="A49" s="22"/>
      <c r="B49" s="76" t="s">
        <v>12</v>
      </c>
      <c r="C49" s="76"/>
      <c r="D49" s="76"/>
      <c r="E49" s="76"/>
      <c r="F49" s="25"/>
      <c r="G49" s="25"/>
      <c r="H49" s="25"/>
      <c r="I49" s="25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</row>
    <row r="50" spans="1:30" ht="58.5" customHeight="1" x14ac:dyDescent="0.25">
      <c r="A50" s="22"/>
      <c r="B50" s="72"/>
      <c r="C50" s="72"/>
      <c r="D50" s="72"/>
      <c r="E50" s="75" t="s">
        <v>43</v>
      </c>
      <c r="F50" s="75"/>
      <c r="G50" s="75"/>
      <c r="H50" s="75"/>
      <c r="I50" s="75"/>
      <c r="J50" s="75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</row>
    <row r="51" spans="1:30" ht="58.5" customHeight="1" thickBot="1" x14ac:dyDescent="0.3">
      <c r="A51" s="22"/>
      <c r="B51" s="67"/>
      <c r="C51" s="67"/>
      <c r="D51" s="67"/>
      <c r="E51" s="67"/>
      <c r="F51" s="25"/>
      <c r="G51" s="25"/>
      <c r="H51" s="25"/>
      <c r="I51" s="25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 spans="1:30" ht="60" x14ac:dyDescent="0.25">
      <c r="A52" s="8" t="s">
        <v>1</v>
      </c>
      <c r="B52" s="9" t="s">
        <v>2</v>
      </c>
      <c r="C52" s="8" t="s">
        <v>7</v>
      </c>
      <c r="D52" s="8" t="s">
        <v>0</v>
      </c>
      <c r="E52" s="10" t="s">
        <v>3</v>
      </c>
      <c r="F52" s="10" t="s">
        <v>4</v>
      </c>
      <c r="G52" s="10" t="s">
        <v>9</v>
      </c>
      <c r="H52" s="10" t="s">
        <v>10</v>
      </c>
      <c r="I52" s="10" t="s">
        <v>5</v>
      </c>
      <c r="J52" s="11" t="s">
        <v>8</v>
      </c>
    </row>
    <row r="53" spans="1:30" x14ac:dyDescent="0.25">
      <c r="A53" s="77" t="s">
        <v>39</v>
      </c>
      <c r="B53" s="77"/>
      <c r="C53" s="77"/>
      <c r="D53" s="77"/>
      <c r="E53" s="77"/>
      <c r="F53" s="77"/>
      <c r="G53" s="77"/>
      <c r="H53" s="77"/>
      <c r="I53" s="77"/>
      <c r="J53" s="77"/>
    </row>
    <row r="54" spans="1:30" s="17" customFormat="1" ht="61.5" customHeight="1" x14ac:dyDescent="0.25">
      <c r="A54" s="12">
        <v>1</v>
      </c>
      <c r="B54" s="27" t="s">
        <v>31</v>
      </c>
      <c r="C54" s="13" t="s">
        <v>13</v>
      </c>
      <c r="D54" s="13">
        <v>2</v>
      </c>
      <c r="E54" s="1"/>
      <c r="F54" s="2">
        <f t="shared" ref="F54" si="19">E54*D54</f>
        <v>0</v>
      </c>
      <c r="G54" s="14"/>
      <c r="H54" s="2">
        <f t="shared" ref="H54" si="20">F54*G54</f>
        <v>0</v>
      </c>
      <c r="I54" s="15">
        <f t="shared" ref="I54" si="21">F54+H54</f>
        <v>0</v>
      </c>
      <c r="J54" s="16"/>
    </row>
    <row r="55" spans="1:30" ht="20.25" customHeight="1" thickBot="1" x14ac:dyDescent="0.3">
      <c r="A55" s="18"/>
      <c r="B55" s="78" t="s">
        <v>6</v>
      </c>
      <c r="C55" s="79"/>
      <c r="D55" s="79"/>
      <c r="E55" s="80"/>
      <c r="F55" s="3">
        <f>SUM(F54:F54)</f>
        <v>0</v>
      </c>
      <c r="G55" s="19"/>
      <c r="H55" s="19"/>
      <c r="I55" s="4">
        <f>SUM(I54:I54)</f>
        <v>0</v>
      </c>
      <c r="J55" s="20"/>
      <c r="Q55" s="21"/>
    </row>
    <row r="56" spans="1:30" ht="58.5" customHeight="1" x14ac:dyDescent="0.25">
      <c r="A56" s="22"/>
      <c r="B56" s="76" t="s">
        <v>12</v>
      </c>
      <c r="C56" s="76"/>
      <c r="D56" s="76"/>
      <c r="E56" s="76"/>
      <c r="F56" s="25"/>
      <c r="G56" s="25"/>
      <c r="H56" s="25"/>
      <c r="I56" s="25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</row>
    <row r="57" spans="1:30" ht="58.5" customHeight="1" x14ac:dyDescent="0.25">
      <c r="A57" s="22"/>
      <c r="B57" s="72"/>
      <c r="C57" s="72"/>
      <c r="D57" s="72"/>
      <c r="E57" s="75" t="s">
        <v>43</v>
      </c>
      <c r="F57" s="75"/>
      <c r="G57" s="75"/>
      <c r="H57" s="75"/>
      <c r="I57" s="75"/>
      <c r="J57" s="75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</row>
    <row r="58" spans="1:30" ht="58.5" customHeight="1" thickBot="1" x14ac:dyDescent="0.3">
      <c r="A58" s="22"/>
      <c r="B58" s="67"/>
      <c r="C58" s="67"/>
      <c r="D58" s="67"/>
      <c r="E58" s="67"/>
      <c r="F58" s="25"/>
      <c r="G58" s="25"/>
      <c r="H58" s="25"/>
      <c r="I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</row>
    <row r="59" spans="1:30" ht="60" x14ac:dyDescent="0.25">
      <c r="A59" s="8" t="s">
        <v>1</v>
      </c>
      <c r="B59" s="9" t="s">
        <v>2</v>
      </c>
      <c r="C59" s="8" t="s">
        <v>7</v>
      </c>
      <c r="D59" s="8" t="s">
        <v>0</v>
      </c>
      <c r="E59" s="10" t="s">
        <v>3</v>
      </c>
      <c r="F59" s="10" t="s">
        <v>4</v>
      </c>
      <c r="G59" s="10" t="s">
        <v>9</v>
      </c>
      <c r="H59" s="10" t="s">
        <v>10</v>
      </c>
      <c r="I59" s="10" t="s">
        <v>5</v>
      </c>
      <c r="J59" s="11" t="s">
        <v>8</v>
      </c>
    </row>
    <row r="60" spans="1:30" x14ac:dyDescent="0.25">
      <c r="A60" s="77" t="s">
        <v>40</v>
      </c>
      <c r="B60" s="77"/>
      <c r="C60" s="77"/>
      <c r="D60" s="77"/>
      <c r="E60" s="77"/>
      <c r="F60" s="77"/>
      <c r="G60" s="77"/>
      <c r="H60" s="77"/>
      <c r="I60" s="77"/>
      <c r="J60" s="77"/>
    </row>
    <row r="61" spans="1:30" s="17" customFormat="1" ht="120" customHeight="1" x14ac:dyDescent="0.25">
      <c r="A61" s="12">
        <v>1</v>
      </c>
      <c r="B61" s="27" t="s">
        <v>32</v>
      </c>
      <c r="C61" s="13" t="s">
        <v>13</v>
      </c>
      <c r="D61" s="13">
        <v>1</v>
      </c>
      <c r="E61" s="1"/>
      <c r="F61" s="2">
        <f t="shared" ref="F61" si="22">E61*D61</f>
        <v>0</v>
      </c>
      <c r="G61" s="14"/>
      <c r="H61" s="2">
        <f t="shared" ref="H61" si="23">F61*G61</f>
        <v>0</v>
      </c>
      <c r="I61" s="15">
        <f t="shared" ref="I61" si="24">F61+H61</f>
        <v>0</v>
      </c>
      <c r="J61" s="16"/>
    </row>
    <row r="62" spans="1:30" ht="20.25" customHeight="1" thickBot="1" x14ac:dyDescent="0.3">
      <c r="A62" s="18"/>
      <c r="B62" s="78" t="s">
        <v>6</v>
      </c>
      <c r="C62" s="79"/>
      <c r="D62" s="79"/>
      <c r="E62" s="80"/>
      <c r="F62" s="3">
        <f>SUM(F61:F61)</f>
        <v>0</v>
      </c>
      <c r="G62" s="19"/>
      <c r="H62" s="19"/>
      <c r="I62" s="4">
        <f>SUM(I61:I61)</f>
        <v>0</v>
      </c>
      <c r="J62" s="20"/>
      <c r="Q62" s="21"/>
    </row>
    <row r="63" spans="1:30" ht="58.5" customHeight="1" x14ac:dyDescent="0.25">
      <c r="A63" s="22"/>
      <c r="B63" s="76" t="s">
        <v>12</v>
      </c>
      <c r="C63" s="76"/>
      <c r="D63" s="76"/>
      <c r="E63" s="76"/>
      <c r="F63" s="25"/>
      <c r="G63" s="25"/>
      <c r="H63" s="25"/>
      <c r="I63" s="25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</row>
    <row r="64" spans="1:30" ht="48" customHeight="1" x14ac:dyDescent="0.25">
      <c r="E64" s="75" t="s">
        <v>43</v>
      </c>
      <c r="F64" s="75"/>
      <c r="G64" s="75"/>
      <c r="H64" s="75"/>
      <c r="I64" s="75"/>
      <c r="J64" s="75"/>
    </row>
    <row r="65" spans="1:13" customFormat="1" x14ac:dyDescent="0.25">
      <c r="B65" s="35"/>
      <c r="D65" s="36"/>
    </row>
    <row r="66" spans="1:13" customFormat="1" ht="31.5" customHeight="1" x14ac:dyDescent="0.25">
      <c r="A66" s="37"/>
      <c r="B66" s="86"/>
      <c r="C66" s="86"/>
      <c r="D66" s="86"/>
      <c r="E66" s="86"/>
      <c r="F66" s="86"/>
      <c r="G66" s="86"/>
      <c r="H66" s="86"/>
      <c r="I66" s="38"/>
      <c r="J66" s="38"/>
    </row>
    <row r="67" spans="1:13" customFormat="1" x14ac:dyDescent="0.25">
      <c r="A67" s="37"/>
      <c r="B67" s="35"/>
      <c r="C67" s="38"/>
      <c r="D67" s="38"/>
      <c r="E67" s="38"/>
      <c r="F67" s="38"/>
      <c r="G67" s="38"/>
      <c r="H67" s="38"/>
      <c r="I67" s="38"/>
      <c r="J67" s="38"/>
    </row>
    <row r="68" spans="1:13" customFormat="1" ht="63.75" x14ac:dyDescent="0.25">
      <c r="A68" s="59" t="s">
        <v>1</v>
      </c>
      <c r="B68" s="60" t="s">
        <v>2</v>
      </c>
      <c r="C68" s="59" t="s">
        <v>7</v>
      </c>
      <c r="D68" s="59" t="s">
        <v>0</v>
      </c>
      <c r="E68" s="61" t="s">
        <v>3</v>
      </c>
      <c r="F68" s="61" t="s">
        <v>4</v>
      </c>
      <c r="G68" s="61" t="s">
        <v>9</v>
      </c>
      <c r="H68" s="61" t="s">
        <v>10</v>
      </c>
      <c r="I68" s="61" t="s">
        <v>15</v>
      </c>
      <c r="J68" s="61" t="s">
        <v>5</v>
      </c>
      <c r="K68" s="62" t="s">
        <v>8</v>
      </c>
    </row>
    <row r="69" spans="1:13" customFormat="1" x14ac:dyDescent="0.25">
      <c r="A69" s="87" t="s">
        <v>41</v>
      </c>
      <c r="B69" s="88"/>
      <c r="C69" s="88"/>
      <c r="D69" s="88"/>
      <c r="E69" s="88"/>
      <c r="F69" s="88"/>
      <c r="G69" s="88"/>
      <c r="H69" s="88"/>
      <c r="I69" s="88"/>
      <c r="J69" s="88"/>
      <c r="K69" s="89"/>
    </row>
    <row r="70" spans="1:13" s="41" customFormat="1" ht="242.25" x14ac:dyDescent="0.25">
      <c r="A70" s="39">
        <v>1</v>
      </c>
      <c r="B70" s="40" t="s">
        <v>16</v>
      </c>
      <c r="C70" s="63" t="s">
        <v>11</v>
      </c>
      <c r="D70" s="63">
        <v>1</v>
      </c>
      <c r="E70" s="1"/>
      <c r="F70" s="2">
        <f t="shared" ref="F70:F72" si="25">E70*D70</f>
        <v>0</v>
      </c>
      <c r="G70" s="64"/>
      <c r="H70" s="2">
        <f t="shared" ref="H70:H72" si="26">F70*G70</f>
        <v>0</v>
      </c>
      <c r="I70" s="2">
        <f t="shared" ref="I70:I72" si="27">E70+(G70*E70)</f>
        <v>0</v>
      </c>
      <c r="J70" s="65">
        <f t="shared" ref="J70:J72" si="28">F70+H70</f>
        <v>0</v>
      </c>
      <c r="K70" s="66"/>
    </row>
    <row r="71" spans="1:13" s="41" customFormat="1" ht="255" x14ac:dyDescent="0.25">
      <c r="A71" s="39">
        <v>2</v>
      </c>
      <c r="B71" s="42" t="s">
        <v>17</v>
      </c>
      <c r="C71" s="63" t="s">
        <v>11</v>
      </c>
      <c r="D71" s="63">
        <v>1</v>
      </c>
      <c r="E71" s="1"/>
      <c r="F71" s="2">
        <f t="shared" si="25"/>
        <v>0</v>
      </c>
      <c r="G71" s="64"/>
      <c r="H71" s="2">
        <f t="shared" si="26"/>
        <v>0</v>
      </c>
      <c r="I71" s="2">
        <f t="shared" si="27"/>
        <v>0</v>
      </c>
      <c r="J71" s="65">
        <f t="shared" si="28"/>
        <v>0</v>
      </c>
      <c r="K71" s="66"/>
    </row>
    <row r="72" spans="1:13" s="41" customFormat="1" ht="281.25" thickBot="1" x14ac:dyDescent="0.3">
      <c r="A72" s="39">
        <v>3</v>
      </c>
      <c r="B72" s="42" t="s">
        <v>18</v>
      </c>
      <c r="C72" s="63" t="s">
        <v>11</v>
      </c>
      <c r="D72" s="63">
        <v>1</v>
      </c>
      <c r="E72" s="1"/>
      <c r="F72" s="2">
        <f t="shared" si="25"/>
        <v>0</v>
      </c>
      <c r="G72" s="64"/>
      <c r="H72" s="2">
        <f t="shared" si="26"/>
        <v>0</v>
      </c>
      <c r="I72" s="2">
        <f t="shared" si="27"/>
        <v>0</v>
      </c>
      <c r="J72" s="65">
        <f t="shared" si="28"/>
        <v>0</v>
      </c>
      <c r="K72" s="66"/>
    </row>
    <row r="73" spans="1:13" customFormat="1" ht="15.75" thickBot="1" x14ac:dyDescent="0.3">
      <c r="A73" s="43"/>
      <c r="B73" s="82" t="s">
        <v>6</v>
      </c>
      <c r="C73" s="83"/>
      <c r="D73" s="83"/>
      <c r="E73" s="84"/>
      <c r="F73" s="44">
        <f>SUM(F70:F72)</f>
        <v>0</v>
      </c>
      <c r="G73" s="45"/>
      <c r="H73" s="45"/>
      <c r="I73" s="45"/>
      <c r="J73" s="46">
        <f>SUM(J70:J72)</f>
        <v>0</v>
      </c>
      <c r="K73" s="47"/>
    </row>
    <row r="74" spans="1:13" customFormat="1" x14ac:dyDescent="0.25">
      <c r="A74" s="48"/>
      <c r="B74" s="49"/>
      <c r="C74" s="48"/>
      <c r="D74" s="50"/>
      <c r="E74" s="48"/>
      <c r="F74" s="48"/>
      <c r="G74" s="48"/>
      <c r="H74" s="48"/>
      <c r="I74" s="48"/>
      <c r="J74" s="48"/>
      <c r="L74" s="71"/>
    </row>
    <row r="75" spans="1:13" customFormat="1" ht="63" customHeight="1" x14ac:dyDescent="0.25">
      <c r="A75" s="48"/>
      <c r="B75" s="85" t="s">
        <v>19</v>
      </c>
      <c r="C75" s="85"/>
      <c r="D75" s="85"/>
      <c r="E75" s="85"/>
      <c r="F75" s="85"/>
      <c r="G75" s="85"/>
      <c r="H75" s="85"/>
      <c r="I75" s="48"/>
      <c r="J75" s="48"/>
    </row>
    <row r="76" spans="1:13" customFormat="1" ht="63" customHeight="1" x14ac:dyDescent="0.25">
      <c r="A76" s="48"/>
      <c r="B76" s="73"/>
      <c r="C76" s="73"/>
      <c r="D76" s="73"/>
      <c r="E76" s="75" t="s">
        <v>43</v>
      </c>
      <c r="F76" s="75"/>
      <c r="G76" s="75"/>
      <c r="H76" s="75"/>
      <c r="I76" s="75"/>
      <c r="J76" s="75"/>
    </row>
    <row r="77" spans="1:13" customFormat="1" x14ac:dyDescent="0.25">
      <c r="A77" s="37"/>
      <c r="B77" s="35"/>
      <c r="C77" s="38"/>
      <c r="D77" s="38"/>
      <c r="E77" s="38"/>
      <c r="F77" s="38"/>
      <c r="G77" s="38"/>
      <c r="H77" s="38"/>
      <c r="I77" s="38"/>
      <c r="J77" s="38"/>
    </row>
    <row r="78" spans="1:13" customFormat="1" ht="63.75" x14ac:dyDescent="0.25">
      <c r="A78" s="59" t="s">
        <v>1</v>
      </c>
      <c r="B78" s="60" t="s">
        <v>2</v>
      </c>
      <c r="C78" s="59" t="s">
        <v>7</v>
      </c>
      <c r="D78" s="59" t="s">
        <v>0</v>
      </c>
      <c r="E78" s="61" t="s">
        <v>3</v>
      </c>
      <c r="F78" s="61" t="s">
        <v>4</v>
      </c>
      <c r="G78" s="61" t="s">
        <v>9</v>
      </c>
      <c r="H78" s="61" t="s">
        <v>10</v>
      </c>
      <c r="I78" s="61" t="s">
        <v>15</v>
      </c>
      <c r="J78" s="61" t="s">
        <v>5</v>
      </c>
      <c r="K78" s="62" t="s">
        <v>8</v>
      </c>
    </row>
    <row r="79" spans="1:13" customFormat="1" x14ac:dyDescent="0.25">
      <c r="A79" s="81" t="s">
        <v>42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</row>
    <row r="80" spans="1:13" customFormat="1" ht="26.25" thickBot="1" x14ac:dyDescent="0.3">
      <c r="A80" s="43">
        <v>1</v>
      </c>
      <c r="B80" s="51" t="s">
        <v>20</v>
      </c>
      <c r="C80" s="52" t="s">
        <v>21</v>
      </c>
      <c r="D80" s="52">
        <v>2</v>
      </c>
      <c r="E80" s="53"/>
      <c r="F80" s="54">
        <f t="shared" ref="F80" si="29">E80*D80</f>
        <v>0</v>
      </c>
      <c r="G80" s="55"/>
      <c r="H80" s="54">
        <f t="shared" ref="H80" si="30">F80*G80</f>
        <v>0</v>
      </c>
      <c r="I80" s="54">
        <f t="shared" ref="I80" si="31">E80+(G80*E80)</f>
        <v>0</v>
      </c>
      <c r="J80" s="56">
        <f t="shared" ref="J80" si="32">F80+H80</f>
        <v>0</v>
      </c>
      <c r="K80" s="57"/>
      <c r="L80" s="58"/>
      <c r="M80" s="58"/>
    </row>
    <row r="81" spans="1:11" customFormat="1" ht="15.75" thickBot="1" x14ac:dyDescent="0.3">
      <c r="A81" s="43"/>
      <c r="B81" s="82" t="s">
        <v>6</v>
      </c>
      <c r="C81" s="83"/>
      <c r="D81" s="83"/>
      <c r="E81" s="84"/>
      <c r="F81" s="44">
        <f>SUM(F80:F80)</f>
        <v>0</v>
      </c>
      <c r="G81" s="45"/>
      <c r="H81" s="45"/>
      <c r="I81" s="45"/>
      <c r="J81" s="46">
        <f>SUM(J80:J80)</f>
        <v>0</v>
      </c>
      <c r="K81" s="47"/>
    </row>
    <row r="82" spans="1:11" customFormat="1" x14ac:dyDescent="0.25">
      <c r="A82" s="48"/>
      <c r="B82" s="49"/>
      <c r="C82" s="48"/>
      <c r="D82" s="50"/>
      <c r="E82" s="48"/>
      <c r="F82" s="48"/>
      <c r="G82" s="48"/>
      <c r="H82" s="48"/>
      <c r="I82" s="48"/>
      <c r="J82" s="48"/>
    </row>
    <row r="83" spans="1:11" customFormat="1" ht="63" customHeight="1" x14ac:dyDescent="0.25">
      <c r="A83" s="48"/>
      <c r="B83" s="85" t="s">
        <v>19</v>
      </c>
      <c r="C83" s="85"/>
      <c r="D83" s="85"/>
      <c r="E83" s="85"/>
      <c r="F83" s="85"/>
      <c r="G83" s="85"/>
      <c r="H83" s="85"/>
      <c r="I83" s="48"/>
      <c r="J83" s="48"/>
    </row>
    <row r="84" spans="1:11" ht="45" customHeight="1" x14ac:dyDescent="0.25">
      <c r="E84" s="75" t="s">
        <v>43</v>
      </c>
      <c r="F84" s="75"/>
      <c r="G84" s="75"/>
      <c r="H84" s="75"/>
      <c r="I84" s="75"/>
      <c r="J84" s="75"/>
    </row>
  </sheetData>
  <mergeCells count="41">
    <mergeCell ref="E50:J50"/>
    <mergeCell ref="E57:J57"/>
    <mergeCell ref="E64:J64"/>
    <mergeCell ref="B32:E32"/>
    <mergeCell ref="B11:E11"/>
    <mergeCell ref="A15:J15"/>
    <mergeCell ref="B17:E17"/>
    <mergeCell ref="B18:E18"/>
    <mergeCell ref="A22:J22"/>
    <mergeCell ref="E12:J12"/>
    <mergeCell ref="E19:J19"/>
    <mergeCell ref="E27:J27"/>
    <mergeCell ref="B33:E33"/>
    <mergeCell ref="A37:J37"/>
    <mergeCell ref="A45:J45"/>
    <mergeCell ref="B48:E48"/>
    <mergeCell ref="A6:J6"/>
    <mergeCell ref="B9:E9"/>
    <mergeCell ref="B24:E24"/>
    <mergeCell ref="B26:E26"/>
    <mergeCell ref="A30:J30"/>
    <mergeCell ref="B49:E49"/>
    <mergeCell ref="B39:E39"/>
    <mergeCell ref="B40:E40"/>
    <mergeCell ref="E34:J34"/>
    <mergeCell ref="E41:J41"/>
    <mergeCell ref="E84:J84"/>
    <mergeCell ref="B63:E63"/>
    <mergeCell ref="A53:J53"/>
    <mergeCell ref="B55:E55"/>
    <mergeCell ref="B56:E56"/>
    <mergeCell ref="A60:J60"/>
    <mergeCell ref="B62:E62"/>
    <mergeCell ref="A79:K79"/>
    <mergeCell ref="B81:E81"/>
    <mergeCell ref="B83:H83"/>
    <mergeCell ref="B66:H66"/>
    <mergeCell ref="A69:K69"/>
    <mergeCell ref="B73:E73"/>
    <mergeCell ref="B75:H75"/>
    <mergeCell ref="E76:J76"/>
  </mergeCells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headerFooter>
    <oddFooter>&amp;CStrona &amp;P z &amp;N</oddFooter>
  </headerFooter>
  <rowBreaks count="4" manualBreakCount="4">
    <brk id="19" max="16383" man="1"/>
    <brk id="35" max="16383" man="1"/>
    <brk id="51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weronika</cp:lastModifiedBy>
  <cp:lastPrinted>2024-10-02T11:32:32Z</cp:lastPrinted>
  <dcterms:created xsi:type="dcterms:W3CDTF">2019-12-12T12:00:06Z</dcterms:created>
  <dcterms:modified xsi:type="dcterms:W3CDTF">2024-10-02T11:33:58Z</dcterms:modified>
</cp:coreProperties>
</file>