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jecthub-my.sharepoint.com/personal/admin_projecthub_pl/Documents/Project_HUB/Realizacja/ZAMÓWIENIA PUBLICZNE/1. Przetarg WICKO_wyposażenie(JJ)/7.modyfikacja SWZ/"/>
    </mc:Choice>
  </mc:AlternateContent>
  <xr:revisionPtr revIDLastSave="3" documentId="8_{B7268D56-A66F-43D0-9E02-D8A20BF41E55}" xr6:coauthVersionLast="47" xr6:coauthVersionMax="47" xr10:uidLastSave="{D1327050-1639-4DE5-AA98-892A14CF2D55}"/>
  <bookViews>
    <workbookView xWindow="-108" yWindow="-108" windowWidth="23256" windowHeight="12456" activeTab="2" xr2:uid="{00000000-000D-0000-FFFF-FFFF00000000}"/>
  </bookViews>
  <sheets>
    <sheet name="część 1" sheetId="1" r:id="rId1"/>
    <sheet name="część 2" sheetId="2" r:id="rId2"/>
    <sheet name="część 3" sheetId="3" r:id="rId3"/>
  </sheets>
  <definedNames>
    <definedName name="_xlnm.Print_Titles" localSheetId="0">'część 1'!$6:$6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7" i="2"/>
  <c r="F8" i="1"/>
  <c r="F9" i="1"/>
  <c r="F10" i="1"/>
  <c r="F11" i="1"/>
  <c r="F12" i="1"/>
  <c r="F13" i="1"/>
  <c r="F14" i="1"/>
  <c r="F15" i="1"/>
  <c r="F16" i="1"/>
  <c r="F18" i="1"/>
  <c r="F7" i="1"/>
  <c r="F59" i="3" l="1"/>
  <c r="F60" i="3" s="1"/>
  <c r="F61" i="3" s="1"/>
  <c r="F8" i="2"/>
  <c r="F9" i="2" s="1"/>
  <c r="F10" i="2" s="1"/>
  <c r="F19" i="1"/>
  <c r="F20" i="1" l="1"/>
  <c r="F21" i="1" s="1"/>
</calcChain>
</file>

<file path=xl/sharedStrings.xml><?xml version="1.0" encoding="utf-8"?>
<sst xmlns="http://schemas.openxmlformats.org/spreadsheetml/2006/main" count="163" uniqueCount="83">
  <si>
    <t>Cena jednostkowa netto</t>
  </si>
  <si>
    <t>Lp</t>
  </si>
  <si>
    <t>Wartość netto</t>
  </si>
  <si>
    <t>Nazwa artykułu z OPZ</t>
  </si>
  <si>
    <t>RAZEM NETTO</t>
  </si>
  <si>
    <t>RAZEM BRUTTO</t>
  </si>
  <si>
    <t>VAT 23 % *</t>
  </si>
  <si>
    <t xml:space="preserve">* W przedmiotowym zamówieniu będą miały zastosowanie zapisy art. 83 ust.1 pkt 26 ustawy o podatku VAT dotyczące dostaw sprzętu komputerowego do placówek oświatowych. 
Zamawiający, w celu prawidłowego porównania ofert, oczekuje od wykonawców zastosowania dla sprzętu komputerowego stawki VAT 23%, a następnie dopiero po złożeniu zamówienia, otrzymaniu zaświadczenia i przekazaniu jego kopii do właściwego Urzędu Skarbowego wystawienia faktury VAT, ze skorygowanymi stawkami VAT do 0% w pozycjach, których to dotyczy lub jeśli nastąpi to w późniejszym terminie to wystawienia faktury korygującej w pozycjach, których to dotyczy.
</t>
  </si>
  <si>
    <t>Załącznik nr 2.1 – formularz asortymentowo – cenowy w zakresie części 1 postępowania.</t>
  </si>
  <si>
    <t>FORMULARZ ASORYMENTOWO-CENOWY</t>
  </si>
  <si>
    <t xml:space="preserve">Laptop, z system operacyjnym oraz programem antywirusowym  </t>
  </si>
  <si>
    <t>1.NAZWA PRODUCENTA
2.OZNACZENIE MODELU</t>
  </si>
  <si>
    <t>1. …....................................................; 2. ….....................................................</t>
  </si>
  <si>
    <t>Głośnik mobilny</t>
  </si>
  <si>
    <t>Tablica interaktywna</t>
  </si>
  <si>
    <t>Projektor/rzutnik</t>
  </si>
  <si>
    <t>Monitor interaktywny</t>
  </si>
  <si>
    <t>Robot edukacyjny</t>
  </si>
  <si>
    <t>Tablet graficzny</t>
  </si>
  <si>
    <t>Robot kodowany</t>
  </si>
  <si>
    <t>Tablica interaktywna dotykowa ceramiczna</t>
  </si>
  <si>
    <t>Załącznik nr 2.1 – formularz asortymentowo – cenowy w zakresie części 2 postępowania.</t>
  </si>
  <si>
    <t>Załącznik nr 2.1 – formularz asortymentowo – cenowy w zakresie części 3 postępowania.</t>
  </si>
  <si>
    <t>Wirtualne laboratorium przedmiotowe</t>
  </si>
  <si>
    <t>Ilość sztuk</t>
  </si>
  <si>
    <t>VAT 23 %</t>
  </si>
  <si>
    <t>Tafelki do gry - ortografia</t>
  </si>
  <si>
    <t>Program multimedialny do j. polskiego- części mowy</t>
  </si>
  <si>
    <t>Program multimedialny do języka polskiego dla klas 3-6 szkoły podstawowej</t>
  </si>
  <si>
    <t>Program multimedialny do j. polskiego   zakresie składni zdania, frazeologii, słowotwórstwa, ortografii i interpunkcji na poziomie szkoły podstawowej.</t>
  </si>
  <si>
    <t>Multimedialny pakiet edukacyjny z języka polskiego dla klas 3-8 szkoły podstawowej</t>
  </si>
  <si>
    <t>Tablica magnetyczna - Język polski rozbiór logiczny i gramatyczny</t>
  </si>
  <si>
    <t>Program multimedialny  język polski</t>
  </si>
  <si>
    <t>Zestaw zeszytów do j. polskiego</t>
  </si>
  <si>
    <t>Multimedialny moduł ćwiczeń czytanie ze zrozumieniem</t>
  </si>
  <si>
    <t>Multimedialny moduł ćwiczeń z obszaru trudności w pisaniu</t>
  </si>
  <si>
    <t>Multimedialny moduł ćwiczeń z obszaru ortografii</t>
  </si>
  <si>
    <t>Multimedialny moduł ćwiczeń z obszaru polonistycznego dla klas 4-6 szkoły podstawowej</t>
  </si>
  <si>
    <t>Mata do kodowania</t>
  </si>
  <si>
    <t>Klocki do programowania</t>
  </si>
  <si>
    <t>Gra plenerowa Present Simple or Continuous</t>
  </si>
  <si>
    <t>Gra plenerowa język angielski</t>
  </si>
  <si>
    <t>Multimedialny układ Słoneczny</t>
  </si>
  <si>
    <t>Globus fizyczny</t>
  </si>
  <si>
    <t>Butelki menzurki</t>
  </si>
  <si>
    <t>Dyski z układem słonecznym</t>
  </si>
  <si>
    <t>Model do demonstracji płuc człowieka</t>
  </si>
  <si>
    <t>Gra memory- przemiana materii</t>
  </si>
  <si>
    <t>Zestaw odczynników</t>
  </si>
  <si>
    <t>Gra memory- układ okresowy pierwiastków</t>
  </si>
  <si>
    <t>Zestaw do wykrywania cukrów</t>
  </si>
  <si>
    <t>Komplet do doświadczeń z magnetyzmu</t>
  </si>
  <si>
    <t>Zestaw do optyki z ławą optyczną (60) i pełnym wyposażeniem</t>
  </si>
  <si>
    <t>Klosz próżniowy z pompą ręczną i elektryczną z wakuometrem, dzwonkiem i czujnikiem dźwięku</t>
  </si>
  <si>
    <t>Interaktywne plansze przyrodnicze i geograficzne</t>
  </si>
  <si>
    <t>Model jaskini krasowej oraz ukształtowania terenu w przekroju</t>
  </si>
  <si>
    <t>Tropy zwierząt z  żywicy</t>
  </si>
  <si>
    <t>Równia pochyła do doświadczeń z tarciem</t>
  </si>
  <si>
    <t>Multimedialny atlas do przyrody</t>
  </si>
  <si>
    <t>Zestaw gier skojarzeń dla 12 osób</t>
  </si>
  <si>
    <t>Gra logiczna sudoku</t>
  </si>
  <si>
    <t>Multimedialny moduł ćwiczeń z obszaru matematycznego</t>
  </si>
  <si>
    <t>Multimedialny moduł ćwiczeń z obszaru matematycznego dyskalkulia</t>
  </si>
  <si>
    <t>Zestaw zeszytów- dysgrafia- kaligrafia</t>
  </si>
  <si>
    <t>Karty do nauki tabliczki mnożenia</t>
  </si>
  <si>
    <t>Zestaw klocków drewnianych do nauki dodawania, odejmowania i pracy z ułamkami</t>
  </si>
  <si>
    <t>Zestaw zegarów klasowych</t>
  </si>
  <si>
    <t>Torba instrumentów</t>
  </si>
  <si>
    <t>Multimedialny moduł logopedyczny</t>
  </si>
  <si>
    <t>Multimedialny moduł wspomagający usprawnienie i rozwój percepcji</t>
  </si>
  <si>
    <t>Multimedialny moduł usprawniający koncentrację i pamięć</t>
  </si>
  <si>
    <t>Multimedialny moduł z ćwiczeniami do pracy z uczniami ze spektrum autyzmu</t>
  </si>
  <si>
    <t>Multimedialny moduł z ćwiczeniami do pracy z uczniami ze spektrum autyzmu- mowa</t>
  </si>
  <si>
    <t>Multimedialny moduł z ćwiczeniami do pracy z uczniami ze spektrum autyzmu- umiejętności życiowe</t>
  </si>
  <si>
    <t>Zestaw interaktywnych kart do zajęć z uczniami z nadpobudliwością psychoruchową</t>
  </si>
  <si>
    <t xml:space="preserve">Kostki do gry </t>
  </si>
  <si>
    <t>Zakup wyposażenia i pomocy
 dydaktycznych do prowadzenia zajęć dla uczniów trzech Szkół Podstawowych w Gminie Wicko - akcesoria dydaktyczne</t>
  </si>
  <si>
    <t>Zakup wyposażenia i pomocy
 dydaktycznych do prowadzenia zajęć dla uczniów trzech Szkół Podstawowych w Gminie Wicko - wirtualne laboratorium przedmiotowe</t>
  </si>
  <si>
    <t xml:space="preserve">Zakup wyposażenia i pomocy
 dydaktycznych do prowadzenia zajęć dla uczniów trzech Szkół Podstawowych w Gminie Wicko - sprzęt i akcesoria IT </t>
  </si>
  <si>
    <t>1.NAZWA PRODUCENTA
2.OZNACZENIE MODELU          3.PODUCT NUMBER PN</t>
  </si>
  <si>
    <t>1. …....................................................; 2. …....................................................; 3. …....................................................;</t>
  </si>
  <si>
    <t>Monitor interaktywny 75</t>
  </si>
  <si>
    <t>Monitor interaktywny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</si>
</sst>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b/>
      <sz val="8"/>
      <color theme="1"/>
      <name val="Czcionka tekstu podstawowego"/>
      <charset val="238"/>
    </font>
    <font>
      <sz val="8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opLeftCell="A13" workbookViewId="0">
      <selection activeCell="F19" sqref="F19"/>
    </sheetView>
  </sheetViews>
  <sheetFormatPr defaultColWidth="9" defaultRowHeight="13.2"/>
  <cols>
    <col min="1" max="1" width="4.8984375" style="1" customWidth="1"/>
    <col min="2" max="3" width="31.69921875" style="5" customWidth="1"/>
    <col min="4" max="4" width="7.69921875" style="1" customWidth="1"/>
    <col min="5" max="5" width="12.59765625" style="1" customWidth="1"/>
    <col min="6" max="6" width="11.8984375" style="1" customWidth="1"/>
    <col min="7" max="16384" width="9" style="1"/>
  </cols>
  <sheetData>
    <row r="1" spans="1:6" ht="57" customHeight="1">
      <c r="A1" s="16" t="s">
        <v>8</v>
      </c>
      <c r="B1" s="16"/>
      <c r="C1" s="16"/>
      <c r="D1" s="16"/>
      <c r="E1" s="16"/>
      <c r="F1" s="16"/>
    </row>
    <row r="2" spans="1:6">
      <c r="A2" s="17" t="s">
        <v>9</v>
      </c>
      <c r="B2" s="17"/>
      <c r="C2" s="17"/>
      <c r="D2" s="17"/>
      <c r="E2" s="17"/>
      <c r="F2" s="17"/>
    </row>
    <row r="3" spans="1:6">
      <c r="A3" s="2"/>
      <c r="B3" s="2"/>
      <c r="C3" s="2"/>
      <c r="D3" s="2"/>
      <c r="E3" s="2"/>
      <c r="F3" s="2"/>
    </row>
    <row r="4" spans="1:6" ht="34.799999999999997" customHeight="1">
      <c r="A4" s="18" t="s">
        <v>78</v>
      </c>
      <c r="B4" s="18"/>
      <c r="C4" s="18"/>
      <c r="D4" s="18"/>
      <c r="E4" s="18"/>
      <c r="F4" s="18"/>
    </row>
    <row r="6" spans="1:6" s="5" customFormat="1" ht="39.6">
      <c r="A6" s="11" t="s">
        <v>1</v>
      </c>
      <c r="B6" s="12" t="s">
        <v>3</v>
      </c>
      <c r="C6" s="12" t="s">
        <v>79</v>
      </c>
      <c r="D6" s="11" t="s">
        <v>24</v>
      </c>
      <c r="E6" s="11" t="s">
        <v>0</v>
      </c>
      <c r="F6" s="11" t="s">
        <v>2</v>
      </c>
    </row>
    <row r="7" spans="1:6" ht="57" customHeight="1">
      <c r="A7" s="6">
        <v>1</v>
      </c>
      <c r="B7" s="4" t="s">
        <v>10</v>
      </c>
      <c r="C7" s="4" t="s">
        <v>80</v>
      </c>
      <c r="D7" s="6">
        <v>1</v>
      </c>
      <c r="E7" s="6"/>
      <c r="F7" s="6">
        <f>D7*E7</f>
        <v>0</v>
      </c>
    </row>
    <row r="8" spans="1:6" ht="70.2" customHeight="1">
      <c r="A8" s="6">
        <v>2</v>
      </c>
      <c r="B8" s="3" t="s">
        <v>13</v>
      </c>
      <c r="C8" s="3" t="s">
        <v>80</v>
      </c>
      <c r="D8" s="6">
        <v>1</v>
      </c>
      <c r="E8" s="6"/>
      <c r="F8" s="6">
        <f t="shared" ref="F8:F16" si="0">D8*E8</f>
        <v>0</v>
      </c>
    </row>
    <row r="9" spans="1:6" ht="48.6" customHeight="1">
      <c r="A9" s="6">
        <v>3</v>
      </c>
      <c r="B9" s="3" t="s">
        <v>14</v>
      </c>
      <c r="C9" s="3" t="s">
        <v>80</v>
      </c>
      <c r="D9" s="6">
        <v>1</v>
      </c>
      <c r="E9" s="6"/>
      <c r="F9" s="6">
        <f t="shared" si="0"/>
        <v>0</v>
      </c>
    </row>
    <row r="10" spans="1:6" ht="44.4" customHeight="1">
      <c r="A10" s="6">
        <v>4</v>
      </c>
      <c r="B10" s="3" t="s">
        <v>15</v>
      </c>
      <c r="C10" s="3" t="s">
        <v>80</v>
      </c>
      <c r="D10" s="6">
        <v>1</v>
      </c>
      <c r="E10" s="6"/>
      <c r="F10" s="6">
        <f t="shared" si="0"/>
        <v>0</v>
      </c>
    </row>
    <row r="11" spans="1:6" ht="48" customHeight="1">
      <c r="A11" s="6">
        <v>5</v>
      </c>
      <c r="B11" s="3" t="s">
        <v>16</v>
      </c>
      <c r="C11" s="3" t="s">
        <v>80</v>
      </c>
      <c r="D11" s="6">
        <v>1</v>
      </c>
      <c r="E11" s="6"/>
      <c r="F11" s="6">
        <f t="shared" si="0"/>
        <v>0</v>
      </c>
    </row>
    <row r="12" spans="1:6" ht="43.8" customHeight="1">
      <c r="A12" s="6">
        <v>6</v>
      </c>
      <c r="B12" s="3" t="s">
        <v>17</v>
      </c>
      <c r="C12" s="3" t="s">
        <v>80</v>
      </c>
      <c r="D12" s="6">
        <v>3</v>
      </c>
      <c r="E12" s="6"/>
      <c r="F12" s="6">
        <f t="shared" si="0"/>
        <v>0</v>
      </c>
    </row>
    <row r="13" spans="1:6" ht="52.2" customHeight="1">
      <c r="A13" s="6">
        <v>7</v>
      </c>
      <c r="B13" s="3" t="s">
        <v>18</v>
      </c>
      <c r="C13" s="3" t="s">
        <v>80</v>
      </c>
      <c r="D13" s="6">
        <v>3</v>
      </c>
      <c r="E13" s="6"/>
      <c r="F13" s="6">
        <f t="shared" si="0"/>
        <v>0</v>
      </c>
    </row>
    <row r="14" spans="1:6" ht="51.6" customHeight="1">
      <c r="A14" s="6">
        <v>8</v>
      </c>
      <c r="B14" s="3" t="s">
        <v>19</v>
      </c>
      <c r="C14" s="3" t="s">
        <v>80</v>
      </c>
      <c r="D14" s="6">
        <v>29</v>
      </c>
      <c r="E14" s="6"/>
      <c r="F14" s="6">
        <f t="shared" si="0"/>
        <v>0</v>
      </c>
    </row>
    <row r="15" spans="1:6" ht="53.4" customHeight="1">
      <c r="A15" s="6">
        <v>9</v>
      </c>
      <c r="B15" s="3" t="s">
        <v>20</v>
      </c>
      <c r="C15" s="3" t="s">
        <v>80</v>
      </c>
      <c r="D15" s="6">
        <v>1</v>
      </c>
      <c r="E15" s="6"/>
      <c r="F15" s="6">
        <f t="shared" si="0"/>
        <v>0</v>
      </c>
    </row>
    <row r="16" spans="1:6" ht="46.8" customHeight="1">
      <c r="A16" s="6">
        <v>10</v>
      </c>
      <c r="B16" s="3" t="s">
        <v>82</v>
      </c>
      <c r="C16" s="3" t="s">
        <v>80</v>
      </c>
      <c r="D16" s="6">
        <v>2</v>
      </c>
      <c r="E16" s="6"/>
      <c r="F16" s="6">
        <f t="shared" si="0"/>
        <v>0</v>
      </c>
    </row>
    <row r="17" spans="1:11" ht="46.8" customHeight="1">
      <c r="A17" s="6">
        <v>11</v>
      </c>
      <c r="B17" s="3" t="s">
        <v>18</v>
      </c>
      <c r="C17" s="3" t="s">
        <v>80</v>
      </c>
      <c r="D17" s="6">
        <v>1</v>
      </c>
      <c r="E17" s="6"/>
      <c r="F17" s="6">
        <f>D17*E17</f>
        <v>0</v>
      </c>
    </row>
    <row r="18" spans="1:11" ht="47.4" customHeight="1">
      <c r="A18" s="6">
        <v>12</v>
      </c>
      <c r="B18" s="3" t="s">
        <v>81</v>
      </c>
      <c r="C18" s="3" t="s">
        <v>80</v>
      </c>
      <c r="D18" s="6">
        <v>3</v>
      </c>
      <c r="E18" s="6"/>
      <c r="F18" s="6">
        <f>D18*E18</f>
        <v>0</v>
      </c>
    </row>
    <row r="19" spans="1:11">
      <c r="A19" s="7"/>
      <c r="D19" s="14" t="s">
        <v>4</v>
      </c>
      <c r="E19" s="14"/>
      <c r="F19" s="8">
        <f>SUM(F7:F18)</f>
        <v>0</v>
      </c>
    </row>
    <row r="20" spans="1:11">
      <c r="A20" s="7"/>
      <c r="D20" s="14" t="s">
        <v>6</v>
      </c>
      <c r="E20" s="14"/>
      <c r="F20" s="8">
        <f>ROUND(F19*0.23,2)</f>
        <v>0</v>
      </c>
    </row>
    <row r="21" spans="1:11" ht="13.8" customHeight="1">
      <c r="D21" s="14" t="s">
        <v>5</v>
      </c>
      <c r="E21" s="14"/>
      <c r="F21" s="9">
        <f>F19+F20</f>
        <v>0</v>
      </c>
    </row>
    <row r="22" spans="1:11" ht="100.2" customHeight="1">
      <c r="A22" s="15" t="s">
        <v>7</v>
      </c>
      <c r="B22" s="15"/>
      <c r="C22" s="15"/>
      <c r="D22" s="15"/>
      <c r="E22" s="15"/>
      <c r="F22" s="15"/>
    </row>
    <row r="23" spans="1:11">
      <c r="K23" s="10"/>
    </row>
    <row r="24" spans="1:11" ht="114" customHeight="1"/>
  </sheetData>
  <mergeCells count="7">
    <mergeCell ref="D21:E21"/>
    <mergeCell ref="A22:F22"/>
    <mergeCell ref="A1:F1"/>
    <mergeCell ref="A2:F2"/>
    <mergeCell ref="A4:F4"/>
    <mergeCell ref="D19:E19"/>
    <mergeCell ref="D20:E2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workbookViewId="0">
      <selection activeCell="A4" sqref="A4:F4"/>
    </sheetView>
  </sheetViews>
  <sheetFormatPr defaultRowHeight="13.8"/>
  <cols>
    <col min="1" max="1" width="4.796875" customWidth="1"/>
    <col min="2" max="2" width="17.8984375" customWidth="1"/>
    <col min="3" max="3" width="31.59765625" customWidth="1"/>
    <col min="5" max="5" width="13.296875" customWidth="1"/>
    <col min="6" max="6" width="22.796875" customWidth="1"/>
  </cols>
  <sheetData>
    <row r="1" spans="1:6">
      <c r="A1" s="16" t="s">
        <v>21</v>
      </c>
      <c r="B1" s="16"/>
      <c r="C1" s="16"/>
      <c r="D1" s="16"/>
      <c r="E1" s="16"/>
      <c r="F1" s="16"/>
    </row>
    <row r="2" spans="1:6">
      <c r="A2" s="17" t="s">
        <v>9</v>
      </c>
      <c r="B2" s="17"/>
      <c r="C2" s="17"/>
      <c r="D2" s="17"/>
      <c r="E2" s="17"/>
      <c r="F2" s="17"/>
    </row>
    <row r="3" spans="1:6">
      <c r="A3" s="2"/>
      <c r="B3" s="2"/>
      <c r="C3" s="2"/>
      <c r="D3" s="2"/>
      <c r="E3" s="2"/>
      <c r="F3" s="2"/>
    </row>
    <row r="4" spans="1:6" ht="52.2" customHeight="1">
      <c r="A4" s="19" t="s">
        <v>77</v>
      </c>
      <c r="B4" s="19"/>
      <c r="C4" s="19"/>
      <c r="D4" s="19"/>
      <c r="E4" s="19"/>
      <c r="F4" s="19"/>
    </row>
    <row r="5" spans="1:6">
      <c r="A5" s="1"/>
      <c r="B5" s="5"/>
      <c r="C5" s="5"/>
      <c r="D5" s="1"/>
      <c r="E5" s="1"/>
      <c r="F5" s="1"/>
    </row>
    <row r="6" spans="1:6" ht="39.6">
      <c r="A6" s="11" t="s">
        <v>1</v>
      </c>
      <c r="B6" s="12" t="s">
        <v>3</v>
      </c>
      <c r="C6" s="12" t="s">
        <v>11</v>
      </c>
      <c r="D6" s="11" t="s">
        <v>24</v>
      </c>
      <c r="E6" s="11" t="s">
        <v>0</v>
      </c>
      <c r="F6" s="11" t="s">
        <v>2</v>
      </c>
    </row>
    <row r="7" spans="1:6" ht="118.8" customHeight="1">
      <c r="A7" s="6">
        <v>1</v>
      </c>
      <c r="B7" s="4" t="s">
        <v>23</v>
      </c>
      <c r="C7" s="4" t="s">
        <v>12</v>
      </c>
      <c r="D7" s="6">
        <v>3</v>
      </c>
      <c r="E7" s="6"/>
      <c r="F7" s="6">
        <f>D7*E7</f>
        <v>0</v>
      </c>
    </row>
    <row r="8" spans="1:6">
      <c r="A8" s="7"/>
      <c r="B8" s="5"/>
      <c r="C8" s="5"/>
      <c r="D8" s="14" t="s">
        <v>4</v>
      </c>
      <c r="E8" s="14"/>
      <c r="F8" s="8">
        <f>SUM(F7:F7)</f>
        <v>0</v>
      </c>
    </row>
    <row r="9" spans="1:6">
      <c r="A9" s="7"/>
      <c r="B9" s="5"/>
      <c r="C9" s="5"/>
      <c r="D9" s="14" t="s">
        <v>6</v>
      </c>
      <c r="E9" s="14"/>
      <c r="F9" s="8">
        <f>ROUND(F8*0.23,2)</f>
        <v>0</v>
      </c>
    </row>
    <row r="10" spans="1:6">
      <c r="A10" s="1"/>
      <c r="B10" s="5"/>
      <c r="C10" s="5"/>
      <c r="D10" s="14" t="s">
        <v>5</v>
      </c>
      <c r="E10" s="14"/>
      <c r="F10" s="9">
        <f>F8+F9</f>
        <v>0</v>
      </c>
    </row>
    <row r="11" spans="1:6" ht="91.8" customHeight="1">
      <c r="A11" s="15"/>
      <c r="B11" s="15"/>
      <c r="C11" s="15"/>
      <c r="D11" s="15"/>
      <c r="E11" s="15"/>
      <c r="F11" s="15"/>
    </row>
  </sheetData>
  <mergeCells count="7">
    <mergeCell ref="A11:F11"/>
    <mergeCell ref="A1:F1"/>
    <mergeCell ref="A2:F2"/>
    <mergeCell ref="A4:F4"/>
    <mergeCell ref="D8:E8"/>
    <mergeCell ref="D9:E9"/>
    <mergeCell ref="D10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AD678-E4CC-41F4-B307-27D02F6709BA}">
  <dimension ref="A1:F62"/>
  <sheetViews>
    <sheetView tabSelected="1" topLeftCell="A13" workbookViewId="0">
      <selection activeCell="J18" sqref="I18:J18"/>
    </sheetView>
  </sheetViews>
  <sheetFormatPr defaultRowHeight="13.8"/>
  <cols>
    <col min="1" max="1" width="5.5" customWidth="1"/>
    <col min="2" max="2" width="15.69921875" customWidth="1"/>
    <col min="3" max="3" width="30.8984375" customWidth="1"/>
    <col min="4" max="4" width="12.296875" customWidth="1"/>
    <col min="5" max="6" width="19.19921875" customWidth="1"/>
  </cols>
  <sheetData>
    <row r="1" spans="1:6">
      <c r="A1" s="16" t="s">
        <v>22</v>
      </c>
      <c r="B1" s="16"/>
      <c r="C1" s="16"/>
      <c r="D1" s="16"/>
      <c r="E1" s="16"/>
      <c r="F1" s="16"/>
    </row>
    <row r="2" spans="1:6">
      <c r="A2" s="17" t="s">
        <v>9</v>
      </c>
      <c r="B2" s="17"/>
      <c r="C2" s="17"/>
      <c r="D2" s="17"/>
      <c r="E2" s="17"/>
      <c r="F2" s="17"/>
    </row>
    <row r="3" spans="1:6">
      <c r="A3" s="2"/>
      <c r="B3" s="2"/>
      <c r="C3" s="2"/>
      <c r="D3" s="2"/>
      <c r="E3" s="2"/>
      <c r="F3" s="2"/>
    </row>
    <row r="4" spans="1:6" ht="28.2" customHeight="1">
      <c r="A4" s="19" t="s">
        <v>76</v>
      </c>
      <c r="B4" s="19"/>
      <c r="C4" s="19"/>
      <c r="D4" s="19"/>
      <c r="E4" s="19"/>
      <c r="F4" s="19"/>
    </row>
    <row r="5" spans="1:6">
      <c r="A5" s="1"/>
      <c r="B5" s="5"/>
      <c r="C5" s="5"/>
      <c r="D5" s="1"/>
      <c r="E5" s="1"/>
      <c r="F5" s="1"/>
    </row>
    <row r="6" spans="1:6" ht="26.4">
      <c r="A6" s="11" t="s">
        <v>1</v>
      </c>
      <c r="B6" s="12" t="s">
        <v>3</v>
      </c>
      <c r="C6" s="12" t="s">
        <v>11</v>
      </c>
      <c r="D6" s="11" t="s">
        <v>24</v>
      </c>
      <c r="E6" s="11" t="s">
        <v>0</v>
      </c>
      <c r="F6" s="11" t="s">
        <v>2</v>
      </c>
    </row>
    <row r="7" spans="1:6" ht="52.8">
      <c r="A7" s="6">
        <v>1</v>
      </c>
      <c r="B7" s="4" t="s">
        <v>26</v>
      </c>
      <c r="C7" s="4" t="s">
        <v>12</v>
      </c>
      <c r="D7" s="6">
        <v>1</v>
      </c>
      <c r="E7" s="6"/>
      <c r="F7" s="6">
        <f>D7*E7</f>
        <v>0</v>
      </c>
    </row>
    <row r="8" spans="1:6" ht="52.8">
      <c r="A8" s="6">
        <v>2</v>
      </c>
      <c r="B8" s="3" t="s">
        <v>27</v>
      </c>
      <c r="C8" s="3" t="s">
        <v>12</v>
      </c>
      <c r="D8" s="6">
        <v>1</v>
      </c>
      <c r="E8" s="6"/>
      <c r="F8" s="6">
        <f t="shared" ref="F8:F16" si="0">D8*E8</f>
        <v>0</v>
      </c>
    </row>
    <row r="9" spans="1:6" ht="66">
      <c r="A9" s="6">
        <v>3</v>
      </c>
      <c r="B9" s="3" t="s">
        <v>28</v>
      </c>
      <c r="C9" s="3" t="s">
        <v>12</v>
      </c>
      <c r="D9" s="6">
        <v>1</v>
      </c>
      <c r="E9" s="6"/>
      <c r="F9" s="6">
        <f t="shared" si="0"/>
        <v>0</v>
      </c>
    </row>
    <row r="10" spans="1:6" ht="132">
      <c r="A10" s="6">
        <v>4</v>
      </c>
      <c r="B10" s="3" t="s">
        <v>29</v>
      </c>
      <c r="C10" s="3" t="s">
        <v>12</v>
      </c>
      <c r="D10" s="6">
        <v>1</v>
      </c>
      <c r="E10" s="6"/>
      <c r="F10" s="6">
        <f t="shared" si="0"/>
        <v>0</v>
      </c>
    </row>
    <row r="11" spans="1:6" ht="66">
      <c r="A11" s="6">
        <v>5</v>
      </c>
      <c r="B11" s="3" t="s">
        <v>30</v>
      </c>
      <c r="C11" s="3" t="s">
        <v>12</v>
      </c>
      <c r="D11" s="6">
        <v>1</v>
      </c>
      <c r="E11" s="6"/>
      <c r="F11" s="6">
        <f t="shared" si="0"/>
        <v>0</v>
      </c>
    </row>
    <row r="12" spans="1:6" ht="66">
      <c r="A12" s="6">
        <v>6</v>
      </c>
      <c r="B12" s="3" t="s">
        <v>31</v>
      </c>
      <c r="C12" s="3" t="s">
        <v>12</v>
      </c>
      <c r="D12" s="6">
        <v>1</v>
      </c>
      <c r="E12" s="6"/>
      <c r="F12" s="6">
        <f t="shared" si="0"/>
        <v>0</v>
      </c>
    </row>
    <row r="13" spans="1:6" ht="52.8">
      <c r="A13" s="6">
        <v>7</v>
      </c>
      <c r="B13" s="3" t="s">
        <v>32</v>
      </c>
      <c r="C13" s="3" t="s">
        <v>12</v>
      </c>
      <c r="D13" s="6">
        <v>1</v>
      </c>
      <c r="E13" s="6"/>
      <c r="F13" s="6">
        <f t="shared" si="0"/>
        <v>0</v>
      </c>
    </row>
    <row r="14" spans="1:6" ht="52.8">
      <c r="A14" s="6">
        <v>8</v>
      </c>
      <c r="B14" s="3" t="s">
        <v>33</v>
      </c>
      <c r="C14" s="3" t="s">
        <v>12</v>
      </c>
      <c r="D14" s="6">
        <v>10</v>
      </c>
      <c r="E14" s="6"/>
      <c r="F14" s="6">
        <f t="shared" si="0"/>
        <v>0</v>
      </c>
    </row>
    <row r="15" spans="1:6" ht="52.8">
      <c r="A15" s="6">
        <v>9</v>
      </c>
      <c r="B15" s="3" t="s">
        <v>34</v>
      </c>
      <c r="C15" s="3" t="s">
        <v>12</v>
      </c>
      <c r="D15" s="6">
        <v>1</v>
      </c>
      <c r="E15" s="6"/>
      <c r="F15" s="6">
        <f t="shared" si="0"/>
        <v>0</v>
      </c>
    </row>
    <row r="16" spans="1:6" ht="52.8">
      <c r="A16" s="6">
        <v>10</v>
      </c>
      <c r="B16" s="3" t="s">
        <v>35</v>
      </c>
      <c r="C16" s="3" t="s">
        <v>12</v>
      </c>
      <c r="D16" s="6">
        <v>1</v>
      </c>
      <c r="E16" s="6"/>
      <c r="F16" s="6">
        <f t="shared" si="0"/>
        <v>0</v>
      </c>
    </row>
    <row r="17" spans="1:6" ht="52.8">
      <c r="A17" s="6">
        <v>11</v>
      </c>
      <c r="B17" s="3" t="s">
        <v>36</v>
      </c>
      <c r="C17" s="3" t="s">
        <v>12</v>
      </c>
      <c r="D17" s="6">
        <v>1</v>
      </c>
      <c r="E17" s="6"/>
      <c r="F17" s="6">
        <f t="shared" ref="F17:F56" si="1">D17*E17</f>
        <v>0</v>
      </c>
    </row>
    <row r="18" spans="1:6" ht="66">
      <c r="A18" s="6">
        <v>12</v>
      </c>
      <c r="B18" s="3" t="s">
        <v>37</v>
      </c>
      <c r="C18" s="3" t="s">
        <v>12</v>
      </c>
      <c r="D18" s="6">
        <v>1</v>
      </c>
      <c r="E18" s="6"/>
      <c r="F18" s="6">
        <f t="shared" si="1"/>
        <v>0</v>
      </c>
    </row>
    <row r="19" spans="1:6" ht="52.8">
      <c r="A19" s="6">
        <v>13</v>
      </c>
      <c r="B19" s="3" t="s">
        <v>38</v>
      </c>
      <c r="C19" s="3" t="s">
        <v>12</v>
      </c>
      <c r="D19" s="6">
        <v>3</v>
      </c>
      <c r="E19" s="6"/>
      <c r="F19" s="6">
        <f t="shared" si="1"/>
        <v>0</v>
      </c>
    </row>
    <row r="20" spans="1:6" ht="52.8">
      <c r="A20" s="6">
        <v>14</v>
      </c>
      <c r="B20" s="3" t="s">
        <v>39</v>
      </c>
      <c r="C20" s="3" t="s">
        <v>12</v>
      </c>
      <c r="D20" s="6">
        <v>10</v>
      </c>
      <c r="E20" s="6"/>
      <c r="F20" s="6">
        <f t="shared" si="1"/>
        <v>0</v>
      </c>
    </row>
    <row r="21" spans="1:6" ht="52.8">
      <c r="A21" s="6">
        <v>15</v>
      </c>
      <c r="B21" s="3" t="s">
        <v>40</v>
      </c>
      <c r="C21" s="3" t="s">
        <v>12</v>
      </c>
      <c r="D21" s="6">
        <v>2</v>
      </c>
      <c r="E21" s="6"/>
      <c r="F21" s="6">
        <f t="shared" si="1"/>
        <v>0</v>
      </c>
    </row>
    <row r="22" spans="1:6" ht="52.8">
      <c r="A22" s="6">
        <v>16</v>
      </c>
      <c r="B22" s="3" t="s">
        <v>41</v>
      </c>
      <c r="C22" s="3" t="s">
        <v>12</v>
      </c>
      <c r="D22" s="6">
        <v>2</v>
      </c>
      <c r="E22" s="6"/>
      <c r="F22" s="6">
        <f t="shared" si="1"/>
        <v>0</v>
      </c>
    </row>
    <row r="23" spans="1:6" ht="52.8">
      <c r="A23" s="6">
        <v>17</v>
      </c>
      <c r="B23" s="3" t="s">
        <v>42</v>
      </c>
      <c r="C23" s="3" t="s">
        <v>12</v>
      </c>
      <c r="D23" s="6">
        <v>2</v>
      </c>
      <c r="E23" s="6"/>
      <c r="F23" s="6">
        <f t="shared" si="1"/>
        <v>0</v>
      </c>
    </row>
    <row r="24" spans="1:6" ht="52.8">
      <c r="A24" s="6">
        <v>18</v>
      </c>
      <c r="B24" s="3" t="s">
        <v>43</v>
      </c>
      <c r="C24" s="3" t="s">
        <v>12</v>
      </c>
      <c r="D24" s="6">
        <v>12</v>
      </c>
      <c r="E24" s="6"/>
      <c r="F24" s="6">
        <f t="shared" si="1"/>
        <v>0</v>
      </c>
    </row>
    <row r="25" spans="1:6" ht="52.8">
      <c r="A25" s="6">
        <v>19</v>
      </c>
      <c r="B25" s="3" t="s">
        <v>44</v>
      </c>
      <c r="C25" s="3" t="s">
        <v>12</v>
      </c>
      <c r="D25" s="6">
        <v>4</v>
      </c>
      <c r="E25" s="6"/>
      <c r="F25" s="6">
        <f t="shared" si="1"/>
        <v>0</v>
      </c>
    </row>
    <row r="26" spans="1:6" ht="52.8">
      <c r="A26" s="6">
        <v>20</v>
      </c>
      <c r="B26" s="3" t="s">
        <v>45</v>
      </c>
      <c r="C26" s="3" t="s">
        <v>12</v>
      </c>
      <c r="D26" s="6">
        <v>3</v>
      </c>
      <c r="E26" s="6"/>
      <c r="F26" s="6">
        <f t="shared" si="1"/>
        <v>0</v>
      </c>
    </row>
    <row r="27" spans="1:6" ht="52.8">
      <c r="A27" s="6">
        <v>21</v>
      </c>
      <c r="B27" s="3" t="s">
        <v>46</v>
      </c>
      <c r="C27" s="3" t="s">
        <v>12</v>
      </c>
      <c r="D27" s="6">
        <v>5</v>
      </c>
      <c r="E27" s="6"/>
      <c r="F27" s="6">
        <f t="shared" si="1"/>
        <v>0</v>
      </c>
    </row>
    <row r="28" spans="1:6" ht="52.8">
      <c r="A28" s="6">
        <v>22</v>
      </c>
      <c r="B28" s="3" t="s">
        <v>47</v>
      </c>
      <c r="C28" s="3" t="s">
        <v>12</v>
      </c>
      <c r="D28" s="6">
        <v>4</v>
      </c>
      <c r="E28" s="6"/>
      <c r="F28" s="6">
        <f t="shared" si="1"/>
        <v>0</v>
      </c>
    </row>
    <row r="29" spans="1:6" ht="52.8">
      <c r="A29" s="6">
        <v>23</v>
      </c>
      <c r="B29" s="3" t="s">
        <v>48</v>
      </c>
      <c r="C29" s="3" t="s">
        <v>12</v>
      </c>
      <c r="D29" s="6">
        <v>1</v>
      </c>
      <c r="E29" s="6"/>
      <c r="F29" s="6">
        <f t="shared" si="1"/>
        <v>0</v>
      </c>
    </row>
    <row r="30" spans="1:6" ht="52.8">
      <c r="A30" s="6">
        <v>24</v>
      </c>
      <c r="B30" s="3" t="s">
        <v>49</v>
      </c>
      <c r="C30" s="3" t="s">
        <v>12</v>
      </c>
      <c r="D30" s="6">
        <v>4</v>
      </c>
      <c r="E30" s="6"/>
      <c r="F30" s="6">
        <f t="shared" si="1"/>
        <v>0</v>
      </c>
    </row>
    <row r="31" spans="1:6" ht="52.8">
      <c r="A31" s="6">
        <v>25</v>
      </c>
      <c r="B31" s="3" t="s">
        <v>50</v>
      </c>
      <c r="C31" s="3" t="s">
        <v>12</v>
      </c>
      <c r="D31" s="6">
        <v>1</v>
      </c>
      <c r="E31" s="6"/>
      <c r="F31" s="6">
        <f t="shared" si="1"/>
        <v>0</v>
      </c>
    </row>
    <row r="32" spans="1:6" ht="52.8">
      <c r="A32" s="6">
        <v>26</v>
      </c>
      <c r="B32" s="3" t="s">
        <v>51</v>
      </c>
      <c r="C32" s="3" t="s">
        <v>12</v>
      </c>
      <c r="D32" s="6">
        <v>1</v>
      </c>
      <c r="E32" s="6"/>
      <c r="F32" s="6">
        <f t="shared" si="1"/>
        <v>0</v>
      </c>
    </row>
    <row r="33" spans="1:6" ht="52.8">
      <c r="A33" s="6">
        <v>27</v>
      </c>
      <c r="B33" s="3" t="s">
        <v>52</v>
      </c>
      <c r="C33" s="3" t="s">
        <v>12</v>
      </c>
      <c r="D33" s="6">
        <v>1</v>
      </c>
      <c r="E33" s="6"/>
      <c r="F33" s="6">
        <f t="shared" si="1"/>
        <v>0</v>
      </c>
    </row>
    <row r="34" spans="1:6" ht="79.2">
      <c r="A34" s="6">
        <v>28</v>
      </c>
      <c r="B34" s="3" t="s">
        <v>53</v>
      </c>
      <c r="C34" s="3" t="s">
        <v>12</v>
      </c>
      <c r="D34" s="6">
        <v>1</v>
      </c>
      <c r="E34" s="6"/>
      <c r="F34" s="6">
        <f t="shared" si="1"/>
        <v>0</v>
      </c>
    </row>
    <row r="35" spans="1:6" ht="52.8">
      <c r="A35" s="6">
        <v>29</v>
      </c>
      <c r="B35" s="3" t="s">
        <v>54</v>
      </c>
      <c r="C35" s="3" t="s">
        <v>12</v>
      </c>
      <c r="D35" s="6">
        <v>1</v>
      </c>
      <c r="E35" s="6"/>
      <c r="F35" s="6">
        <f t="shared" si="1"/>
        <v>0</v>
      </c>
    </row>
    <row r="36" spans="1:6" ht="52.8">
      <c r="A36" s="6">
        <v>30</v>
      </c>
      <c r="B36" s="3" t="s">
        <v>55</v>
      </c>
      <c r="C36" s="3" t="s">
        <v>12</v>
      </c>
      <c r="D36" s="6">
        <v>1</v>
      </c>
      <c r="E36" s="6"/>
      <c r="F36" s="6">
        <f t="shared" si="1"/>
        <v>0</v>
      </c>
    </row>
    <row r="37" spans="1:6" ht="52.8">
      <c r="A37" s="6">
        <v>31</v>
      </c>
      <c r="B37" s="3" t="s">
        <v>56</v>
      </c>
      <c r="C37" s="3" t="s">
        <v>12</v>
      </c>
      <c r="D37" s="6">
        <v>2</v>
      </c>
      <c r="E37" s="6"/>
      <c r="F37" s="6">
        <f t="shared" si="1"/>
        <v>0</v>
      </c>
    </row>
    <row r="38" spans="1:6" ht="52.8">
      <c r="A38" s="6">
        <v>32</v>
      </c>
      <c r="B38" s="3" t="s">
        <v>57</v>
      </c>
      <c r="C38" s="3" t="s">
        <v>12</v>
      </c>
      <c r="D38" s="6">
        <v>1</v>
      </c>
      <c r="E38" s="6"/>
      <c r="F38" s="6">
        <f t="shared" si="1"/>
        <v>0</v>
      </c>
    </row>
    <row r="39" spans="1:6" ht="52.8">
      <c r="A39" s="6">
        <v>33</v>
      </c>
      <c r="B39" s="3" t="s">
        <v>58</v>
      </c>
      <c r="C39" s="3" t="s">
        <v>12</v>
      </c>
      <c r="D39" s="6">
        <v>1</v>
      </c>
      <c r="E39" s="6"/>
      <c r="F39" s="6">
        <f t="shared" si="1"/>
        <v>0</v>
      </c>
    </row>
    <row r="40" spans="1:6" ht="52.8">
      <c r="A40" s="6">
        <v>34</v>
      </c>
      <c r="B40" s="3" t="s">
        <v>59</v>
      </c>
      <c r="C40" s="3" t="s">
        <v>12</v>
      </c>
      <c r="D40" s="6">
        <v>1</v>
      </c>
      <c r="E40" s="6"/>
      <c r="F40" s="6">
        <f t="shared" si="1"/>
        <v>0</v>
      </c>
    </row>
    <row r="41" spans="1:6" ht="52.8">
      <c r="A41" s="6">
        <v>35</v>
      </c>
      <c r="B41" s="3" t="s">
        <v>60</v>
      </c>
      <c r="C41" s="3" t="s">
        <v>12</v>
      </c>
      <c r="D41" s="6">
        <v>1</v>
      </c>
      <c r="E41" s="6"/>
      <c r="F41" s="6">
        <f t="shared" si="1"/>
        <v>0</v>
      </c>
    </row>
    <row r="42" spans="1:6" ht="52.8">
      <c r="A42" s="6">
        <v>36</v>
      </c>
      <c r="B42" s="3" t="s">
        <v>61</v>
      </c>
      <c r="C42" s="3" t="s">
        <v>12</v>
      </c>
      <c r="D42" s="6">
        <v>1</v>
      </c>
      <c r="E42" s="6"/>
      <c r="F42" s="6">
        <f t="shared" si="1"/>
        <v>0</v>
      </c>
    </row>
    <row r="43" spans="1:6" ht="52.8">
      <c r="A43" s="6">
        <v>37</v>
      </c>
      <c r="B43" s="3" t="s">
        <v>62</v>
      </c>
      <c r="C43" s="3" t="s">
        <v>12</v>
      </c>
      <c r="D43" s="6">
        <v>1</v>
      </c>
      <c r="E43" s="6"/>
      <c r="F43" s="6">
        <f t="shared" si="1"/>
        <v>0</v>
      </c>
    </row>
    <row r="44" spans="1:6" ht="52.8">
      <c r="A44" s="6">
        <v>38</v>
      </c>
      <c r="B44" s="3" t="s">
        <v>63</v>
      </c>
      <c r="C44" s="3" t="s">
        <v>12</v>
      </c>
      <c r="D44" s="6">
        <v>10</v>
      </c>
      <c r="E44" s="6"/>
      <c r="F44" s="6">
        <f t="shared" si="1"/>
        <v>0</v>
      </c>
    </row>
    <row r="45" spans="1:6" ht="52.8">
      <c r="A45" s="6">
        <v>39</v>
      </c>
      <c r="B45" s="3" t="s">
        <v>64</v>
      </c>
      <c r="C45" s="3" t="s">
        <v>12</v>
      </c>
      <c r="D45" s="6">
        <v>5</v>
      </c>
      <c r="E45" s="6"/>
      <c r="F45" s="6">
        <f t="shared" si="1"/>
        <v>0</v>
      </c>
    </row>
    <row r="46" spans="1:6" ht="66">
      <c r="A46" s="6">
        <v>40</v>
      </c>
      <c r="B46" s="3" t="s">
        <v>65</v>
      </c>
      <c r="C46" s="3" t="s">
        <v>12</v>
      </c>
      <c r="D46" s="6">
        <v>5</v>
      </c>
      <c r="E46" s="6"/>
      <c r="F46" s="6">
        <f t="shared" si="1"/>
        <v>0</v>
      </c>
    </row>
    <row r="47" spans="1:6" ht="52.8">
      <c r="A47" s="6">
        <v>41</v>
      </c>
      <c r="B47" s="3" t="s">
        <v>66</v>
      </c>
      <c r="C47" s="3" t="s">
        <v>12</v>
      </c>
      <c r="D47" s="6">
        <v>2</v>
      </c>
      <c r="E47" s="6"/>
      <c r="F47" s="6">
        <f t="shared" si="1"/>
        <v>0</v>
      </c>
    </row>
    <row r="48" spans="1:6" ht="52.8">
      <c r="A48" s="6">
        <v>42</v>
      </c>
      <c r="B48" s="3" t="s">
        <v>67</v>
      </c>
      <c r="C48" s="3" t="s">
        <v>12</v>
      </c>
      <c r="D48" s="6">
        <v>2</v>
      </c>
      <c r="E48" s="6"/>
      <c r="F48" s="6">
        <f t="shared" si="1"/>
        <v>0</v>
      </c>
    </row>
    <row r="49" spans="1:6" ht="52.8">
      <c r="A49" s="6">
        <v>43</v>
      </c>
      <c r="B49" s="3" t="s">
        <v>68</v>
      </c>
      <c r="C49" s="3" t="s">
        <v>12</v>
      </c>
      <c r="D49" s="6">
        <v>1</v>
      </c>
      <c r="E49" s="6"/>
      <c r="F49" s="6">
        <f t="shared" si="1"/>
        <v>0</v>
      </c>
    </row>
    <row r="50" spans="1:6" ht="52.8">
      <c r="A50" s="6">
        <v>44</v>
      </c>
      <c r="B50" s="3" t="s">
        <v>69</v>
      </c>
      <c r="C50" s="3" t="s">
        <v>12</v>
      </c>
      <c r="D50" s="6">
        <v>1</v>
      </c>
      <c r="E50" s="6"/>
      <c r="F50" s="6">
        <f t="shared" si="1"/>
        <v>0</v>
      </c>
    </row>
    <row r="51" spans="1:6" ht="52.8">
      <c r="A51" s="6">
        <v>45</v>
      </c>
      <c r="B51" s="3" t="s">
        <v>70</v>
      </c>
      <c r="C51" s="3" t="s">
        <v>12</v>
      </c>
      <c r="D51" s="6">
        <v>1</v>
      </c>
      <c r="E51" s="6"/>
      <c r="F51" s="6">
        <f t="shared" si="1"/>
        <v>0</v>
      </c>
    </row>
    <row r="52" spans="1:6" ht="52.8">
      <c r="A52" s="6">
        <v>46</v>
      </c>
      <c r="B52" s="3" t="s">
        <v>71</v>
      </c>
      <c r="C52" s="3" t="s">
        <v>12</v>
      </c>
      <c r="D52" s="6">
        <v>1</v>
      </c>
      <c r="E52" s="6"/>
      <c r="F52" s="6">
        <f t="shared" si="1"/>
        <v>0</v>
      </c>
    </row>
    <row r="53" spans="1:6" ht="66">
      <c r="A53" s="6">
        <v>47</v>
      </c>
      <c r="B53" s="3" t="s">
        <v>72</v>
      </c>
      <c r="C53" s="3" t="s">
        <v>12</v>
      </c>
      <c r="D53" s="6">
        <v>1</v>
      </c>
      <c r="E53" s="6"/>
      <c r="F53" s="6">
        <f t="shared" si="1"/>
        <v>0</v>
      </c>
    </row>
    <row r="54" spans="1:6" ht="79.2">
      <c r="A54" s="6">
        <v>48</v>
      </c>
      <c r="B54" s="3" t="s">
        <v>73</v>
      </c>
      <c r="C54" s="3" t="s">
        <v>12</v>
      </c>
      <c r="D54" s="6">
        <v>1</v>
      </c>
      <c r="E54" s="6"/>
      <c r="F54" s="6">
        <f t="shared" si="1"/>
        <v>0</v>
      </c>
    </row>
    <row r="55" spans="1:6" ht="66">
      <c r="A55" s="6">
        <v>49</v>
      </c>
      <c r="B55" s="3" t="s">
        <v>74</v>
      </c>
      <c r="C55" s="3" t="s">
        <v>12</v>
      </c>
      <c r="D55" s="6">
        <v>1</v>
      </c>
      <c r="E55" s="6"/>
      <c r="F55" s="6">
        <f t="shared" si="1"/>
        <v>0</v>
      </c>
    </row>
    <row r="56" spans="1:6" ht="52.8">
      <c r="A56" s="6">
        <v>50</v>
      </c>
      <c r="B56" s="3" t="s">
        <v>75</v>
      </c>
      <c r="C56" s="3" t="s">
        <v>12</v>
      </c>
      <c r="D56" s="6">
        <v>3</v>
      </c>
      <c r="E56" s="6"/>
      <c r="F56" s="6">
        <f t="shared" si="1"/>
        <v>0</v>
      </c>
    </row>
    <row r="58" spans="1:6">
      <c r="A58" s="7"/>
      <c r="B58" s="13"/>
      <c r="C58" s="13"/>
      <c r="D58" s="6"/>
      <c r="E58" s="6"/>
      <c r="F58" s="6"/>
    </row>
    <row r="59" spans="1:6">
      <c r="A59" s="7"/>
      <c r="B59" s="5"/>
      <c r="C59" s="5"/>
      <c r="D59" s="14" t="s">
        <v>4</v>
      </c>
      <c r="E59" s="14"/>
      <c r="F59" s="8">
        <f>SUM(F7:F56)</f>
        <v>0</v>
      </c>
    </row>
    <row r="60" spans="1:6">
      <c r="A60" s="7"/>
      <c r="B60" s="5"/>
      <c r="C60" s="5"/>
      <c r="D60" s="14" t="s">
        <v>25</v>
      </c>
      <c r="E60" s="14"/>
      <c r="F60" s="8">
        <f>ROUND(F59*0.23,2)</f>
        <v>0</v>
      </c>
    </row>
    <row r="61" spans="1:6">
      <c r="A61" s="1"/>
      <c r="B61" s="5"/>
      <c r="C61" s="5"/>
      <c r="D61" s="14" t="s">
        <v>5</v>
      </c>
      <c r="E61" s="14"/>
      <c r="F61" s="9">
        <f>F59+F60</f>
        <v>0</v>
      </c>
    </row>
    <row r="62" spans="1:6" ht="13.8" customHeight="1">
      <c r="A62" s="15"/>
      <c r="B62" s="15"/>
      <c r="C62" s="15"/>
      <c r="D62" s="15"/>
      <c r="E62" s="15"/>
      <c r="F62" s="15"/>
    </row>
  </sheetData>
  <mergeCells count="7">
    <mergeCell ref="A62:F62"/>
    <mergeCell ref="A1:F1"/>
    <mergeCell ref="A2:F2"/>
    <mergeCell ref="A4:F4"/>
    <mergeCell ref="D59:E59"/>
    <mergeCell ref="D60:E60"/>
    <mergeCell ref="D61:E6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część 1</vt:lpstr>
      <vt:lpstr>część 2</vt:lpstr>
      <vt:lpstr>część 3</vt:lpstr>
      <vt:lpstr>'część 1'!Tytuły_wydruku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Honorata Siry-Jabłońska</dc:creator>
  <cp:lastModifiedBy>Monika Urbańska-Kicuła</cp:lastModifiedBy>
  <cp:lastPrinted>2024-08-13T12:24:00Z</cp:lastPrinted>
  <dcterms:created xsi:type="dcterms:W3CDTF">2024-08-05T20:14:34Z</dcterms:created>
  <dcterms:modified xsi:type="dcterms:W3CDTF">2024-11-15T11:26:32Z</dcterms:modified>
</cp:coreProperties>
</file>