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2"/>
  </bookViews>
  <sheets>
    <sheet name="Zad. 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1"/>
  <c r="H23" i="1"/>
  <c r="F12" i="1"/>
  <c r="H12" i="1" s="1"/>
  <c r="F13" i="1"/>
  <c r="H13" i="1" s="1"/>
  <c r="F14" i="1"/>
  <c r="H14" i="1" s="1"/>
  <c r="F15" i="1"/>
  <c r="H15" i="1" s="1"/>
  <c r="F16" i="1"/>
  <c r="H16" i="1" s="1"/>
  <c r="F17" i="1"/>
  <c r="F18" i="1"/>
  <c r="F19" i="1"/>
  <c r="H19" i="1" s="1"/>
  <c r="F20" i="1"/>
  <c r="H20" i="1" s="1"/>
  <c r="F21" i="1"/>
  <c r="H21" i="1" s="1"/>
  <c r="F22" i="1"/>
  <c r="H22" i="1" s="1"/>
  <c r="F23" i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0" i="1"/>
  <c r="H40" i="1" s="1"/>
  <c r="F41" i="1"/>
  <c r="H41" i="1" s="1"/>
  <c r="F42" i="1"/>
  <c r="H42" i="1" s="1"/>
  <c r="F11" i="1"/>
  <c r="H11" i="1" s="1"/>
  <c r="F43" i="1" l="1"/>
  <c r="H43" i="1" l="1"/>
</calcChain>
</file>

<file path=xl/sharedStrings.xml><?xml version="1.0" encoding="utf-8"?>
<sst xmlns="http://schemas.openxmlformats.org/spreadsheetml/2006/main" count="119" uniqueCount="89">
  <si>
    <t>Lp.</t>
  </si>
  <si>
    <t>Opis przedmiotu zamówienia</t>
  </si>
  <si>
    <t>j.m.</t>
  </si>
  <si>
    <t xml:space="preserve">Ilość </t>
  </si>
  <si>
    <t>Cena jednostkowa netto</t>
  </si>
  <si>
    <t>Łącznie                 wartość netto</t>
  </si>
  <si>
    <t>% VAT</t>
  </si>
  <si>
    <t>Łącznie wartość brutto</t>
  </si>
  <si>
    <t>1.</t>
  </si>
  <si>
    <t>Szt.</t>
  </si>
  <si>
    <t>2.</t>
  </si>
  <si>
    <t>3.</t>
  </si>
  <si>
    <t>4.</t>
  </si>
  <si>
    <t>6.</t>
  </si>
  <si>
    <t>Przyrząd do długotrwałego aspirowania płynów i leków z opakowań zbiorczych (ogólnego zastosowania) - ostry kolec (osłonięty nasadką z tworzywa sztucznego zabezpieczającą kolec przed skażeniem podczas otwierania opakowania); filtr o dużej powierzchni przeciwbakteryjny 0,45 µm; port posiadający końcówkę luer-lock; samozamykający się korek portu (zielony); posiadający zastawkę zabezpieczającą lek przed wyciekaniem po rozłączeniu strzykawki.</t>
  </si>
  <si>
    <t>Przedłużacz typu Heidelberg o dł. 140cm wykonany z PCV o średnicy drenu 3,0x4,1mm</t>
  </si>
  <si>
    <t>szt.</t>
  </si>
  <si>
    <t>Igła do znieczuleń z atraumatycznym dwustrefowym szlifem wraz z prowadnicą w rozmiarze 26Gx88mm</t>
  </si>
  <si>
    <t>RAZEM WARTOŚĆ:</t>
  </si>
  <si>
    <t>NETTO:</t>
  </si>
  <si>
    <t>BRUTTO:</t>
  </si>
  <si>
    <t xml:space="preserve"> Załącznik nr 1</t>
  </si>
  <si>
    <t>5.</t>
  </si>
  <si>
    <t>Mikrocewnik wprowadzany obwodowo poliuretanowy wprowadzany za pomocą rozłamywalnej igły lub bez wprowadzacza, cieniujący w RTG, w rozmiarze 1Fr (28G)/20cm do przewlekłego dostępu żylnego. W zestawie z prowadnikiem, stosowany u wcześniaków o bardzo niskiej masie ciała, mniejszej niż 1000g (żywienie pozajelitowe oraz podawanie leków). Cewnik przeciwbakteryjny impregnowany Rifampicyną i Mikonazolem, co ogranicza zakażenia odcewnikowe</t>
  </si>
  <si>
    <t>Cewnik do podawania surfaktantu metodą LISA o długości 20cm, średnicy zewnętrznej 2mm, wewnętrznej 0,8mm. Cewnik przeźroczysty, odporny na zaginanie. Musi posiadać znaczniki głębokości, końcówkę zagiętą pod kątem 30st., o stopniowanej miękkości minimalizującą ryzyko podrażnień - końcówka jest miękka, natomiast zakończenie końcówki bardzo miękkie. Cewnik kompatybilny z połączeniem Luer / Luer-Lock.</t>
  </si>
  <si>
    <t>7.</t>
  </si>
  <si>
    <t>8.</t>
  </si>
  <si>
    <t>9.</t>
  </si>
  <si>
    <t>10.</t>
  </si>
  <si>
    <t>11.</t>
  </si>
  <si>
    <t>12.</t>
  </si>
  <si>
    <t>Klasa wyrobu medycznego</t>
  </si>
  <si>
    <t>Numer katalogowy</t>
  </si>
  <si>
    <t>Producent,                ilość szt. w op.</t>
  </si>
  <si>
    <t xml:space="preserve">Bezigłowa zastawka dostępu żylnego zbudowana z polikarbonatu i silikonu o prostej drodze przepływu przez membranę, przeznaczona do min. 200 aktywacji. Membrana dla lepszej aktywacji oznaczona kolorem niebieskim lub czerwonym. Zastawka kompatybilna z połączeniami typu Luer-Lock i Luer-Slip o przestrzeni martwej wynoszącej maksymalnie 0,09 ml, wymagany minimalny przepływ - 1 PSI: 360 ml/min., 3 PSI: 600 ml/min., 5 PSI: 750 ml/min. Nie zawiera latexu. Nie zawiera DEHP. Bez PCV. </t>
  </si>
  <si>
    <t>Dwukanałowa rurka intubacyjna z drenem do podawania surfaktantu. Jednorazowego użycia, sterylna. Rozmiar od nr 2,0 – 3,5 mm skalowanie co 0,5 cm. Rozmiar nr 4,0 skalowanie min. co 0,5 cm</t>
  </si>
  <si>
    <t>Nazwa handlowa</t>
  </si>
  <si>
    <r>
      <t xml:space="preserve">Igła do blokad nerwowych w rozmiarze </t>
    </r>
    <r>
      <rPr>
        <b/>
        <sz val="11"/>
        <rFont val="Calibri"/>
        <family val="2"/>
        <charset val="238"/>
        <scheme val="minor"/>
      </rPr>
      <t xml:space="preserve">0,8 x 120 mm/G21;  </t>
    </r>
    <r>
      <rPr>
        <sz val="11"/>
        <rFont val="Calibri"/>
        <family val="2"/>
        <charset val="238"/>
        <scheme val="minor"/>
      </rPr>
      <t xml:space="preserve">
(1 op. = 100 szt.)</t>
    </r>
  </si>
  <si>
    <r>
      <t>Igła do blokad nerwowych w rozmiarze</t>
    </r>
    <r>
      <rPr>
        <b/>
        <sz val="11"/>
        <rFont val="Calibri"/>
        <family val="2"/>
        <charset val="238"/>
        <scheme val="minor"/>
      </rPr>
      <t xml:space="preserve"> 0,9 x 70 mm/G20  </t>
    </r>
    <r>
      <rPr>
        <sz val="11"/>
        <rFont val="Calibri"/>
        <family val="2"/>
        <charset val="238"/>
        <scheme val="minor"/>
      </rPr>
      <t xml:space="preserve">
(1 op. = 100 szt.)</t>
    </r>
  </si>
  <si>
    <t>Zestaw do kaniulacji dużych naczyń zakładany metodą Seldingera, dwuświatłowy o śr. 7FR i dł. 15 cm. Elementy zestawu: igła 18G, prowadnik stalowy typ "J", dilatator, skalpel, strzykawka 5 ml lub 10 ml.</t>
  </si>
  <si>
    <t>Zestaw do kaniulacji dużych naczyń zakładany metodą Seldingera, dwuświatłowy o śr. 7FR i dł. 20cm. Elementy zestawu: igła 18G, prowadnik stalowy typ "J", dilatator, skalpel, strzykawka 5 ml lub 10 ml.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</si>
  <si>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</si>
  <si>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</si>
  <si>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</si>
  <si>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</si>
  <si>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</si>
  <si>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</si>
  <si>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</si>
  <si>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</si>
  <si>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</si>
  <si>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</si>
  <si>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</si>
  <si>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</si>
  <si>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</si>
  <si>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</si>
  <si>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</si>
  <si>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</si>
  <si>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</si>
  <si>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</si>
  <si>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</si>
  <si>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t xml:space="preserve">Sterylny, jednorazowy zestaw igły doszpikowej w rozmiarze </t>
    </r>
    <r>
      <rPr>
        <b/>
        <sz val="11"/>
        <rFont val="Calibri"/>
        <family val="2"/>
        <charset val="238"/>
        <scheme val="minor"/>
      </rPr>
      <t>15Ga/15mm,</t>
    </r>
    <r>
      <rPr>
        <sz val="11"/>
        <rFont val="Calibri"/>
        <family val="2"/>
        <charset val="238"/>
        <scheme val="minor"/>
      </rPr>
      <t xml:space="preserve"> zawierający minimum igłę, przewód przedłużający, opaskę na nadgarstek pacjenta do oznaczenia daty i godziny wkłucia, pojemnik na ostre odpady - mandryn, opatrunek stabilizujący z elementem teleskopowym. Igły powinny pasować do systemu dostępu doszpikowego - Arrow EZ IO. Zestaw pozbawiony lateksu. Igła wykonana ze stali nierdzewnej, zakończona standardową końcówką Luer Lock.</t>
    </r>
  </si>
  <si>
    <r>
      <t xml:space="preserve">Sterylny, jednorazowy zestaw igły doszpikowej w rozmiarze </t>
    </r>
    <r>
      <rPr>
        <b/>
        <sz val="11"/>
        <rFont val="Calibri"/>
        <family val="2"/>
        <charset val="238"/>
        <scheme val="minor"/>
      </rPr>
      <t xml:space="preserve">15Ga/25mm, </t>
    </r>
    <r>
      <rPr>
        <sz val="11"/>
        <rFont val="Calibri"/>
        <family val="2"/>
        <charset val="238"/>
        <scheme val="minor"/>
      </rPr>
      <t>zawierający minimum igłę, przewód przedłużający, opaskę na nadgarstek pacjenta do oznaczenia daty i godziny wkłucia, pojemnik na ostre odpady - mandryn, opatrunek stabilizujący z elementem teleskopowym. Igły powinny pasować do systemu dostępu doszpikowego - Arrow EZ IO. Zestaw pozbawiony lateksu. Igła wykonana ze stali nierdzewnej, zakończona standardową końcówką Luer Lock.</t>
    </r>
  </si>
  <si>
    <t>Zadanie nr 2</t>
  </si>
  <si>
    <t xml:space="preserve">Zakup wraz z dostawą sterylnego sprzętu jednorazowego użytku – Pakiet B </t>
  </si>
  <si>
    <t>32.</t>
  </si>
  <si>
    <r>
      <t>Kaniula neonatologiczna/pediatryczna, wykonana z podwójnie oczyszczonego teflonu PTFE, widoczna w USG, ze zdejmowalną osłoną skrzydełek bocznych ułatwiającą chwyt podczas zakładania, bez portu bocznego, sztywne opakowanie typu Tyvek, rozmiary:</t>
    </r>
    <r>
      <rPr>
        <b/>
        <sz val="11"/>
        <rFont val="Calibri"/>
        <family val="2"/>
        <charset val="238"/>
        <scheme val="minor"/>
      </rPr>
      <t xml:space="preserve"> 0,6 x 19 mm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(26 G</t>
    </r>
    <r>
      <rPr>
        <sz val="11"/>
        <rFont val="Calibri"/>
        <family val="2"/>
        <charset val="238"/>
        <scheme val="minor"/>
      </rPr>
      <t>) kod barwny fioletowy. Przepływ spowolniony: 13 ml/min.</t>
    </r>
  </si>
  <si>
    <r>
      <t xml:space="preserve">Kaniula neonatologiczna/pediatryczna, wykonana z podwójnie oczyszczonego teflonu PTFE, widoczna w USG, ze zdejmowalną osłoną skrzydełek bocznych ułatwiającą chwyt podczas zakładania, bez portu bocznego, sztywne opakowanie typu Tyvek, rozmiary: </t>
    </r>
    <r>
      <rPr>
        <b/>
        <sz val="11"/>
        <rFont val="Calibri"/>
        <family val="2"/>
        <charset val="238"/>
        <scheme val="minor"/>
      </rPr>
      <t>0,7 x 19 mm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(24 G)</t>
    </r>
    <r>
      <rPr>
        <sz val="11"/>
        <rFont val="Calibri"/>
        <family val="2"/>
        <charset val="238"/>
        <scheme val="minor"/>
      </rPr>
      <t xml:space="preserve"> kod barwny żółty. Przepływ spowolniony: 13 ml/min.</t>
    </r>
  </si>
  <si>
    <t>Zestaw z cewnikiem do ciągłych znieczuleń zewnątrzoponowych o rozmiarze: 18G z dołączonym systemem mocowania filtra zewnątrzoponowego 0,2µm do ciała pacjenta w formie piankowej podkładki z żelem. Cewnik o rozmiarze 20G 0,45 x 0,85 z zamkniętym końcem i trzema otworami bocznymi, strzykawka Luer o pojemności 10 ml.</t>
  </si>
  <si>
    <t>Korek luer-lock z wewnętrzną gąbką nasączoną 70% IPA (izopropyl). Koreczek w opakowaniu gwarantującym sterylność. Umożliwiający dezynfekcję zaworów bezigłowych przy portach oraz wkłuciach centralnych. Możliwe długotrwałe zabezpieczenie dostępu bezigłowego do 7 dni</t>
  </si>
  <si>
    <t xml:space="preserve">             do umowy nr ……..……………………….</t>
  </si>
  <si>
    <t>z dnia …….……………………….</t>
  </si>
  <si>
    <r>
      <t xml:space="preserve">Cienkościenna igła do znieczuleń podpajęczynówkowych, punkcji  lędźwiowych i biopsji tkanek typu Pencil Point, z bocznym otworem, eliptycznym uchwytem ze wskaźnikiem położenia szlifu igły z wbudowanym pryzmatem zmieniającym barwę po wypełnieniu płynem mózgowo-rdzeniowym widocznym z każdej strony uchwytu i dobrze odczuwalnym czuciu przy przejściu igły przez oponę twardą z dołączoną prowadnicą dokładnie dopasowaną do igły PP nie skracająca długości igły PP więcej niż 12 mm. Uchwyt mandrynu w kolorze odpowiadającym kodowi rozmiarów. Rozmiar: </t>
    </r>
    <r>
      <rPr>
        <b/>
        <sz val="11"/>
        <rFont val="Calibri"/>
        <family val="2"/>
        <charset val="238"/>
        <scheme val="minor"/>
      </rPr>
      <t>25G 0,5-0,53 x 88mm.</t>
    </r>
  </si>
  <si>
    <r>
      <t>Cienkościenna igła do znieczuleń podpajęczynówkowych, punkcji  lędźwiowych i biopsji tkanek typu Pencil Point z bocznym otworem, eliptycznym uchwytem ze wskaźnikiem położenia szlifu igły z wbudowanym pryzmatem zmieniającym barwę po wypełnieniu płynem mózgowo-rdzeniowym widocznym z każdej strony uchwytu i dobrze odczuwalnym czuciu przy przejściu igły przez oponę twardą z dołączoną prowadnicą dokładnie dopasowaną do igły PP nie skracająca długości igły PP więcej niż 12 mm. Uchwyt mandrynu w kolorze odpowiadającym kodowi rozmiarów. Rozmiar:</t>
    </r>
    <r>
      <rPr>
        <b/>
        <sz val="11"/>
        <rFont val="Calibri"/>
        <family val="2"/>
        <charset val="238"/>
        <scheme val="minor"/>
      </rPr>
      <t xml:space="preserve"> 25G 0,5-0,53 x 103mm.</t>
    </r>
  </si>
  <si>
    <t>Przyrząd do precyzyjnego przetaczania płynów infuzyjnych i lipidów, wykonany z PCV (bez DEHP), komora kroplowa wyposażona w odpowietrznik zamykany klapką oraz filtr płynu 15um, dren o długości min 150 cm zakończony rotacyjnym łącznikiem luer-lock. Regulator przepływu z podwójną skalą (10% - skalowanie od 5 do 250 ml/h oraz 40% - skalowanie od 5 do 200ml/h). Opakowanie papier folia z nadrukowaną informację o braku DEHP oraz zakresie przepływomierza.</t>
  </si>
  <si>
    <r>
      <t xml:space="preserve">Zestaw do wejść centralnych dla noworodków: cewnik do założenia przez żyłę obwodową (bez prowadnicy) 2FR </t>
    </r>
    <r>
      <rPr>
        <b/>
        <sz val="11"/>
        <rFont val="Calibri"/>
        <family val="2"/>
        <charset val="238"/>
        <scheme val="minor"/>
      </rPr>
      <t>o dł. 15 cm</t>
    </r>
    <r>
      <rPr>
        <sz val="11"/>
        <rFont val="Calibri"/>
        <family val="2"/>
        <charset val="238"/>
        <scheme val="minor"/>
      </rPr>
      <t xml:space="preserve"> z atraumatyczną końcówką, posiadający znaczniki na długości cewnika, cieniujący w RTG. Mała cienkościenna rozrywalna igła z przeźroczystymi skrzydełkami 20G. Materiał cewnika: silikon lub tworzywo poliuretanowe.   </t>
    </r>
  </si>
  <si>
    <r>
      <t xml:space="preserve">Zestaw do wejść centralnych dla noworodków: cewnik do założenia przez żyłę obwodową (bez prowadnicy) 2FR o </t>
    </r>
    <r>
      <rPr>
        <b/>
        <sz val="11"/>
        <rFont val="Calibri"/>
        <family val="2"/>
        <charset val="238"/>
        <scheme val="minor"/>
      </rPr>
      <t>dł. 30 cm</t>
    </r>
    <r>
      <rPr>
        <sz val="11"/>
        <rFont val="Calibri"/>
        <family val="2"/>
        <charset val="238"/>
        <scheme val="minor"/>
      </rPr>
      <t xml:space="preserve"> z atraumatyczną końcówką, posiadający znaczniki na długości cewnika, cieniujący w RTG. Mała cienkościenna rozrywalna igła z przeźroczystymi skrzydełkami 20G. Materiał cewnika: silikon lub tworzywo poliuretanowe.    </t>
    </r>
  </si>
  <si>
    <r>
      <t>Zestaw do wejść centralnych dla noworodków wykonany z silikonu: cewnik 1,9FR lub 2FR o dł.</t>
    </r>
    <r>
      <rPr>
        <b/>
        <sz val="11"/>
        <rFont val="Calibri"/>
        <family val="2"/>
        <charset val="238"/>
        <scheme val="minor"/>
      </rPr>
      <t xml:space="preserve"> 15 cm</t>
    </r>
    <r>
      <rPr>
        <sz val="11"/>
        <rFont val="Calibri"/>
        <family val="2"/>
        <charset val="238"/>
        <scheme val="minor"/>
      </rPr>
      <t xml:space="preserve"> posiadający znaczniki na długości cewnika, cieniujący w RTG, posiadający rozrywalną kaniulę.     </t>
    </r>
  </si>
  <si>
    <r>
      <t xml:space="preserve">Zestaw do wejść centralnych dla noworodków wykonany z silikonu: cewnik 1,9FR lub 2FR o dł. </t>
    </r>
    <r>
      <rPr>
        <b/>
        <sz val="11"/>
        <rFont val="Calibri"/>
        <family val="2"/>
        <charset val="238"/>
        <scheme val="minor"/>
      </rPr>
      <t xml:space="preserve">30 cm </t>
    </r>
    <r>
      <rPr>
        <sz val="11"/>
        <rFont val="Calibri"/>
        <family val="2"/>
        <charset val="238"/>
        <scheme val="minor"/>
      </rPr>
      <t xml:space="preserve">posiadający znaczniki na długości cewnika, cieniujący w RTG, posiadający rozrywalną kaniulę.             </t>
    </r>
  </si>
  <si>
    <r>
      <t xml:space="preserve">Mikrocewnik typu PICC 1 Fr /28G: cewnik z termowrażliwego poliuretanu, cieniujący w RTG, znakowany co 1 cm, czarny koniec dystalny, nierozłamywalny introduktor-kaniula wprowadzająca 24 G. Cewnik wyposażony w linię przdłużającą z zaciskiem i skrzydełkami. Rozmiary: 1 Fr /28G </t>
    </r>
    <r>
      <rPr>
        <b/>
        <sz val="11"/>
        <rFont val="Calibri"/>
        <family val="2"/>
        <charset val="238"/>
        <scheme val="minor"/>
      </rPr>
      <t>dł. 10 cm</t>
    </r>
    <r>
      <rPr>
        <sz val="11"/>
        <rFont val="Calibri"/>
        <family val="2"/>
        <charset val="238"/>
        <scheme val="minor"/>
      </rPr>
      <t xml:space="preserve"> o przepływie 0,7 – 1,4 ml/min.</t>
    </r>
  </si>
  <si>
    <r>
      <t xml:space="preserve">Mikrocewnik typu PICC 1 Fr /28G: cewnik z termowrażliwego poliuretanu, cieniujący w RTG, znakowany co 1 cm, czarny koniec dystalny, nierozłamywalny introduktor-kaniula wprowadzająca 24 G. Cewnik wyposażony w linię przedłużającą z zaciskiem i skrzydełkami. Rozmiary:  1 Fr /28G </t>
    </r>
    <r>
      <rPr>
        <b/>
        <sz val="11"/>
        <rFont val="Calibri"/>
        <family val="2"/>
        <charset val="238"/>
        <scheme val="minor"/>
      </rPr>
      <t>dł. 15 cm</t>
    </r>
    <r>
      <rPr>
        <sz val="11"/>
        <rFont val="Calibri"/>
        <family val="2"/>
        <charset val="238"/>
        <scheme val="minor"/>
      </rPr>
      <t xml:space="preserve"> o przepływie 0,7 – 1,4 ml/min.</t>
    </r>
  </si>
  <si>
    <r>
      <t>Mikrocewnik typu PICC 1 Fr /28G: cewnik z termowrażliwego poliuretanu, cieniujący w RTG, znakowany co 1 cm, czarny koniec dystalny, nierozłamywalny introduktor-kaniula wprowadzająca 24 G. Cewnik wyposażony w linię przedłużającą z zaciskiem i skrzydełkami. Rozmiary:  1 Fr /28G</t>
    </r>
    <r>
      <rPr>
        <b/>
        <sz val="11"/>
        <color theme="1"/>
        <rFont val="Calibri"/>
        <family val="2"/>
        <charset val="238"/>
        <scheme val="minor"/>
      </rPr>
      <t xml:space="preserve"> dł. 20 cm</t>
    </r>
    <r>
      <rPr>
        <sz val="11"/>
        <color theme="1"/>
        <rFont val="Calibri"/>
        <family val="2"/>
        <charset val="238"/>
        <scheme val="minor"/>
      </rPr>
      <t xml:space="preserve"> o przepływie 0,7 – 1,4 ml/min.</t>
    </r>
  </si>
  <si>
    <t xml:space="preserve">Zestaw do wejść centralnych dla noworodków dwuświatłowy: cewnik do założenia przez żyłę obwodową z prowadnicą 2FR o dł. 30 cm z atraumatyczną końcówką, posiadający znaczniki na długości cewnika, cieniujący w RTG. Mała cienkościenna rozrywalna igła ze skrzydełkami 20Gx (18-21mm). Materiał cewnika: tworzywo poliuretanowe. </t>
  </si>
  <si>
    <t>Całkowicie rozdzieralna kaniula do cewników centralnych 1 Fr i 2Fr wprowadzanych z obwodu (PICC). Wewnętrzna igła posiada boczny otwór dla wczesnego wykrywania retrospekcji krwi. Widoczna w Rtg. Żebrowane skrzydła zapobiegają ślizganiu się palców podczas wprowadzania lub wysuwania kaniuli i cewnika. Rozmiar 20Gx21mm</t>
  </si>
  <si>
    <t>Zestaw wprowadzający Mikroseldinger zwiększający efektywność procedury wkłucia dla cewników centralnych o średnicy 1Fr i 2 Fr wprowadzanych z obwodu (PICC). Zawartość zestawu: kaniula punkcyjna (24Gx19 mm lub 25Gx19mm z końcówką ścietą pod katem 15st.), prowadnik z nitinolu (20 cm z czarnym znacznikiem odpowiadającym dł. igły), rozdzieralna kaniula z rozszerzaczem (2 Fr).</t>
  </si>
  <si>
    <r>
      <t xml:space="preserve">Kaniula dożylna z cewnikiem wykonanym z poliuretanu, bez portu górnego (kominka) w rozmiarze: </t>
    </r>
    <r>
      <rPr>
        <b/>
        <sz val="11"/>
        <rFont val="Calibri"/>
        <family val="2"/>
        <charset val="238"/>
        <scheme val="minor"/>
      </rPr>
      <t xml:space="preserve">24G </t>
    </r>
    <r>
      <rPr>
        <sz val="11"/>
        <rFont val="Calibri"/>
        <family val="2"/>
        <charset val="238"/>
        <scheme val="minor"/>
      </rPr>
      <t>19mm. X 0,7mm. - przepływ 22ml/min.; Duże skrzydełka z otworami w kolorze identyfikującym rozmiar. Dwustopniowa identyfikacja wkłucia z filtrem hydrofobowym zapewniającym wizualizację prawidłowego wkłucia.</t>
    </r>
    <r>
      <rPr>
        <b/>
        <sz val="11"/>
        <rFont val="Calibri"/>
        <family val="2"/>
        <charset val="238"/>
        <scheme val="minor"/>
      </rPr>
      <t xml:space="preserve"> Zastawka</t>
    </r>
    <r>
      <rPr>
        <sz val="11"/>
        <rFont val="Calibri"/>
        <family val="2"/>
        <charset val="238"/>
        <scheme val="minor"/>
      </rPr>
      <t xml:space="preserve"> uniemożliwiając wypływ krwi po wyjęciu mandrynu (igły) i po każdym użyciu kaniuli, brak konieczności zdejmowania STAZY uciskowej podczas zakładania. Przegroda multidostepu. Metalowy zatrzask w technologii pasywnej zabezpieczający przed zakłuciem (ekspozycją zawodową).</t>
    </r>
  </si>
  <si>
    <t xml:space="preserve">Oświadczam, że oferowane wyroby medyczne będą posiadały aktualne i ważne przez cały okres trwania umowy dopuszczenia do obrotu na rynku polskim, zgodnie z ustawą z dnia 7 kwietnia 2022 r. o wyrobach medycznych (Dz. U. poz. 974 z późn.zm.), w postaci Deklaracji Zgodności wydanej przez producenta oraz/lub Certyfikatu CE wydanego przez jednostkę notyfikacyjną. W trakcie trwania umowy zobowiązuję się przedstawić niezwłocznie, na każde żądanie Zamawiającego, kopie lub oryginały dokumentów.       </t>
  </si>
  <si>
    <t>Uwaga!</t>
  </si>
  <si>
    <t>Wykonawca zobowiązany jest złożyć wraz z ofertą:
a) materiały informacyjne producenta dla oferowanych produktów (aktualny katalog zawierający opis itp.) potwierdzające nr katalogowy oferowanego produktu oraz spełnienie parametrów zawartych w opisie przedmiotu zamówienia tj. odpowiednio (w zależności od opisu przedmiotu zamówienia): grubość, skalę, szerokość, szybkość przepływu, średnicę, długość, objętość, obwód oraz rodzaj materiału wykorzystanego do produkcji zaoferowanego asortymentu. 
Dokumenty te muszą być odpowiednio oznaczone, której części (zadania) oraz której pozycji formularza asortymentowo-cenowego (załącznika nr 1 do umowy) dotyczy dany dokument.
b) po 1 szt. próbki do pozycji 1, 3, 12 w celu potwierdzenia zgodności oferowanych dostaw z wymaganiami, cechami określonymi w opisie przedmiotu zamówienia.</t>
  </si>
  <si>
    <r>
      <t xml:space="preserve">Kaniula dożylna z cewnikiem wykonanym z poliuretanu, bez portu górnego (kominka) w rozmiarze </t>
    </r>
    <r>
      <rPr>
        <b/>
        <sz val="11"/>
        <rFont val="Calibri"/>
        <family val="2"/>
        <charset val="238"/>
        <scheme val="minor"/>
      </rPr>
      <t>24G</t>
    </r>
    <r>
      <rPr>
        <sz val="11"/>
        <rFont val="Calibri"/>
        <family val="2"/>
        <charset val="238"/>
        <scheme val="minor"/>
      </rPr>
      <t xml:space="preserve"> - 0,7mm x 19mm - przepływ 22ml/min.(+/- 4 m/) Małe delikatne skrzydełka z otworem lub bez skrzydełek (do wyboru przez zamawiającego), skrzydełka z otworem w kolorze identyfikującym rozmiar. Dwustopniowa identyfikacja wkłucia z filtrem hydrofobowym zapewniającym wizualizację prawidłowego wkłucia. Przegroda multidostępu. Metalowy zatrzask w technologii pasywnej zabezpieczający przed zakłuciem (ekspozycją zawodową). Sterylna.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</si>
</sst>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 CE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62">
    <xf numFmtId="0" fontId="0" fillId="0" borderId="0" xfId="0"/>
    <xf numFmtId="49" fontId="2" fillId="2" borderId="0" xfId="0" applyNumberFormat="1" applyFont="1" applyFill="1" applyAlignment="1">
      <alignment horizontal="center" vertical="center" wrapText="1"/>
    </xf>
    <xf numFmtId="0" fontId="2" fillId="0" borderId="0" xfId="0" applyFont="1"/>
    <xf numFmtId="0" fontId="2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8" fontId="2" fillId="2" borderId="2" xfId="0" applyNumberFormat="1" applyFont="1" applyFill="1" applyBorder="1" applyAlignment="1">
      <alignment horizontal="right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2" borderId="2" xfId="0" applyFont="1" applyFill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Fill="1"/>
    <xf numFmtId="0" fontId="2" fillId="2" borderId="2" xfId="0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left" vertical="center" wrapText="1"/>
    </xf>
    <xf numFmtId="3" fontId="2" fillId="2" borderId="2" xfId="2" applyNumberFormat="1" applyFont="1" applyFill="1" applyBorder="1" applyAlignment="1">
      <alignment horizontal="center" vertical="center" wrapText="1"/>
    </xf>
    <xf numFmtId="9" fontId="2" fillId="2" borderId="2" xfId="3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vertical="center" wrapText="1"/>
    </xf>
    <xf numFmtId="0" fontId="0" fillId="2" borderId="2" xfId="2" applyFont="1" applyFill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64" fontId="3" fillId="0" borderId="2" xfId="3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2" fillId="0" borderId="0" xfId="0" applyFont="1" applyAlignment="1"/>
    <xf numFmtId="164" fontId="3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">
    <cellStyle name="Normalny" xfId="0" builtinId="0"/>
    <cellStyle name="Normalny 2" xfId="2"/>
    <cellStyle name="Procentowy" xfId="1" builtinId="5"/>
    <cellStyle name="Procen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10</xdr:row>
      <xdr:rowOff>800100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118235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11182350" y="120075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11182350" y="1426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11182350" y="1293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9</xdr:col>
      <xdr:colOff>0</xdr:colOff>
      <xdr:row>18</xdr:row>
      <xdr:rowOff>596621</xdr:rowOff>
    </xdr:from>
    <xdr:ext cx="184731" cy="264560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11182350" y="131219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/>
      </xdr:nvSpPr>
      <xdr:spPr>
        <a:xfrm>
          <a:off x="11182350" y="1312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/>
      </xdr:nvSpPr>
      <xdr:spPr>
        <a:xfrm>
          <a:off x="11182350" y="1312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 txBox="1"/>
      </xdr:nvSpPr>
      <xdr:spPr>
        <a:xfrm>
          <a:off x="11182350" y="13722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/>
      </xdr:nvSpPr>
      <xdr:spPr>
        <a:xfrm>
          <a:off x="11182350" y="1426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topLeftCell="A34" zoomScaleNormal="100" workbookViewId="0">
      <selection activeCell="B41" sqref="B41"/>
    </sheetView>
  </sheetViews>
  <sheetFormatPr defaultColWidth="8.88671875" defaultRowHeight="14.4" x14ac:dyDescent="0.3"/>
  <cols>
    <col min="1" max="1" width="4.5546875" style="12" customWidth="1"/>
    <col min="2" max="2" width="118.88671875" style="2" customWidth="1"/>
    <col min="3" max="4" width="6.88671875" style="2" customWidth="1"/>
    <col min="5" max="5" width="13.109375" style="2" customWidth="1"/>
    <col min="6" max="6" width="15" style="2" customWidth="1"/>
    <col min="7" max="7" width="9.5546875" style="2" customWidth="1"/>
    <col min="8" max="8" width="13.33203125" style="2" customWidth="1"/>
    <col min="9" max="9" width="12.33203125" style="2" customWidth="1"/>
    <col min="10" max="10" width="15.88671875" style="2" customWidth="1"/>
    <col min="11" max="11" width="11.109375" style="2" customWidth="1"/>
    <col min="12" max="12" width="13.109375" style="22" customWidth="1"/>
    <col min="13" max="13" width="21.5546875" style="2" customWidth="1"/>
    <col min="14" max="16384" width="8.88671875" style="2"/>
  </cols>
  <sheetData>
    <row r="1" spans="1:16" ht="19.95" customHeight="1" x14ac:dyDescent="0.3">
      <c r="A1" s="13"/>
      <c r="B1" s="14"/>
      <c r="C1" s="14"/>
      <c r="D1" s="14"/>
      <c r="E1" s="14"/>
      <c r="F1" s="52" t="s">
        <v>62</v>
      </c>
      <c r="G1" s="51"/>
      <c r="H1" s="51"/>
      <c r="I1" s="51"/>
      <c r="J1" s="51"/>
      <c r="K1" s="51"/>
      <c r="L1" s="51"/>
    </row>
    <row r="2" spans="1:16" ht="21" customHeight="1" x14ac:dyDescent="0.3">
      <c r="A2" s="17"/>
      <c r="B2" s="18"/>
      <c r="C2" s="15"/>
      <c r="D2" s="15"/>
      <c r="E2" s="15"/>
      <c r="F2" s="51" t="s">
        <v>21</v>
      </c>
      <c r="G2" s="51"/>
      <c r="H2" s="51"/>
      <c r="I2" s="51"/>
      <c r="J2" s="51"/>
      <c r="K2" s="51"/>
      <c r="L2" s="51"/>
      <c r="M2" s="57"/>
      <c r="N2" s="57"/>
      <c r="O2" s="57"/>
      <c r="P2" s="57"/>
    </row>
    <row r="3" spans="1:16" ht="18.600000000000001" customHeight="1" x14ac:dyDescent="0.3">
      <c r="A3" s="17"/>
      <c r="B3" s="18"/>
      <c r="C3" s="15"/>
      <c r="D3" s="15"/>
      <c r="E3" s="15"/>
      <c r="F3" s="51" t="s">
        <v>69</v>
      </c>
      <c r="G3" s="51"/>
      <c r="H3" s="51"/>
      <c r="I3" s="51"/>
      <c r="J3" s="51"/>
      <c r="K3" s="51"/>
      <c r="L3" s="51"/>
      <c r="M3" s="57"/>
      <c r="N3" s="57"/>
      <c r="O3" s="57"/>
      <c r="P3" s="57"/>
    </row>
    <row r="4" spans="1:16" ht="19.95" customHeight="1" x14ac:dyDescent="0.3">
      <c r="A4" s="19"/>
      <c r="B4" s="20"/>
      <c r="C4" s="20"/>
      <c r="D4" s="20"/>
      <c r="E4" s="20"/>
      <c r="F4" s="51" t="s">
        <v>70</v>
      </c>
      <c r="G4" s="51"/>
      <c r="H4" s="51"/>
      <c r="I4" s="51"/>
      <c r="J4" s="51"/>
      <c r="K4" s="51"/>
      <c r="L4" s="51"/>
      <c r="M4" s="20"/>
      <c r="N4" s="20"/>
      <c r="O4" s="20"/>
      <c r="P4" s="20"/>
    </row>
    <row r="5" spans="1:16" ht="22.2" customHeight="1" x14ac:dyDescent="0.25">
      <c r="A5" s="19"/>
      <c r="B5" s="20"/>
      <c r="C5" s="20"/>
      <c r="D5" s="20"/>
      <c r="E5" s="20"/>
      <c r="F5" s="16"/>
      <c r="G5" s="16"/>
      <c r="H5" s="16"/>
      <c r="I5" s="30"/>
      <c r="J5" s="30"/>
      <c r="K5" s="35"/>
      <c r="L5" s="21"/>
      <c r="M5" s="20"/>
      <c r="N5" s="20"/>
      <c r="O5" s="20"/>
      <c r="P5" s="20"/>
    </row>
    <row r="6" spans="1:16" ht="35.4" customHeight="1" x14ac:dyDescent="0.3">
      <c r="A6" s="1"/>
      <c r="B6" s="60" t="s">
        <v>63</v>
      </c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6" ht="15" customHeight="1" x14ac:dyDescent="0.3">
      <c r="A7" s="58" t="s">
        <v>0</v>
      </c>
      <c r="B7" s="59" t="s">
        <v>1</v>
      </c>
      <c r="C7" s="59" t="s">
        <v>2</v>
      </c>
      <c r="D7" s="59" t="s">
        <v>3</v>
      </c>
      <c r="E7" s="59" t="s">
        <v>4</v>
      </c>
      <c r="F7" s="59" t="s">
        <v>5</v>
      </c>
      <c r="G7" s="59" t="s">
        <v>6</v>
      </c>
      <c r="H7" s="59" t="s">
        <v>7</v>
      </c>
      <c r="I7" s="59" t="s">
        <v>31</v>
      </c>
      <c r="J7" s="59" t="s">
        <v>32</v>
      </c>
      <c r="K7" s="54" t="s">
        <v>36</v>
      </c>
      <c r="L7" s="61" t="s">
        <v>33</v>
      </c>
    </row>
    <row r="8" spans="1:16" x14ac:dyDescent="0.3">
      <c r="A8" s="58"/>
      <c r="B8" s="59"/>
      <c r="C8" s="59"/>
      <c r="D8" s="59"/>
      <c r="E8" s="59"/>
      <c r="F8" s="59"/>
      <c r="G8" s="59"/>
      <c r="H8" s="59"/>
      <c r="I8" s="59"/>
      <c r="J8" s="59"/>
      <c r="K8" s="55"/>
      <c r="L8" s="61"/>
    </row>
    <row r="9" spans="1:16" ht="29.4" customHeight="1" x14ac:dyDescent="0.3">
      <c r="A9" s="58"/>
      <c r="B9" s="59"/>
      <c r="C9" s="59"/>
      <c r="D9" s="59"/>
      <c r="E9" s="59"/>
      <c r="F9" s="59"/>
      <c r="G9" s="59"/>
      <c r="H9" s="59"/>
      <c r="I9" s="59"/>
      <c r="J9" s="59"/>
      <c r="K9" s="56"/>
      <c r="L9" s="61"/>
    </row>
    <row r="10" spans="1:16" ht="15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3">
        <v>9</v>
      </c>
      <c r="J10" s="33">
        <v>10</v>
      </c>
      <c r="K10" s="36">
        <v>11</v>
      </c>
      <c r="L10" s="34">
        <v>12</v>
      </c>
    </row>
    <row r="11" spans="1:16" ht="79.2" customHeight="1" x14ac:dyDescent="0.3">
      <c r="A11" s="3" t="s">
        <v>8</v>
      </c>
      <c r="B11" s="23" t="s">
        <v>71</v>
      </c>
      <c r="C11" s="3" t="s">
        <v>9</v>
      </c>
      <c r="D11" s="4">
        <v>3000</v>
      </c>
      <c r="E11" s="5"/>
      <c r="F11" s="6">
        <f>ROUND(D11*E11,2)</f>
        <v>0</v>
      </c>
      <c r="G11" s="7"/>
      <c r="H11" s="8">
        <f>ROUND(F11*G11+F11,2)</f>
        <v>0</v>
      </c>
      <c r="I11" s="38"/>
      <c r="J11" s="38"/>
      <c r="K11" s="38"/>
      <c r="L11" s="39"/>
    </row>
    <row r="12" spans="1:16" ht="78" customHeight="1" x14ac:dyDescent="0.3">
      <c r="A12" s="3" t="s">
        <v>10</v>
      </c>
      <c r="B12" s="23" t="s">
        <v>72</v>
      </c>
      <c r="C12" s="3" t="s">
        <v>9</v>
      </c>
      <c r="D12" s="4">
        <v>75</v>
      </c>
      <c r="E12" s="5"/>
      <c r="F12" s="6">
        <f t="shared" ref="F12:F42" si="0">ROUND(D12*E12,2)</f>
        <v>0</v>
      </c>
      <c r="G12" s="7"/>
      <c r="H12" s="8">
        <f t="shared" ref="H12:H42" si="1">ROUND(F12*G12+F12,2)</f>
        <v>0</v>
      </c>
      <c r="I12" s="38"/>
      <c r="J12" s="38"/>
      <c r="K12" s="38"/>
      <c r="L12" s="39"/>
    </row>
    <row r="13" spans="1:16" ht="53.4" customHeight="1" x14ac:dyDescent="0.3">
      <c r="A13" s="3" t="s">
        <v>11</v>
      </c>
      <c r="B13" s="23" t="s">
        <v>67</v>
      </c>
      <c r="C13" s="3" t="s">
        <v>9</v>
      </c>
      <c r="D13" s="4">
        <v>200</v>
      </c>
      <c r="E13" s="5"/>
      <c r="F13" s="6">
        <f t="shared" si="0"/>
        <v>0</v>
      </c>
      <c r="G13" s="7"/>
      <c r="H13" s="8">
        <f t="shared" si="1"/>
        <v>0</v>
      </c>
      <c r="I13" s="38"/>
      <c r="J13" s="38"/>
      <c r="K13" s="38"/>
      <c r="L13" s="39"/>
    </row>
    <row r="14" spans="1:16" ht="62.4" customHeight="1" x14ac:dyDescent="0.3">
      <c r="A14" s="3" t="s">
        <v>12</v>
      </c>
      <c r="B14" s="23" t="s">
        <v>14</v>
      </c>
      <c r="C14" s="3" t="s">
        <v>9</v>
      </c>
      <c r="D14" s="4">
        <v>3500</v>
      </c>
      <c r="E14" s="5"/>
      <c r="F14" s="6">
        <f t="shared" si="0"/>
        <v>0</v>
      </c>
      <c r="G14" s="7"/>
      <c r="H14" s="8">
        <f t="shared" si="1"/>
        <v>0</v>
      </c>
      <c r="I14" s="38"/>
      <c r="J14" s="38"/>
      <c r="K14" s="38"/>
      <c r="L14" s="39"/>
    </row>
    <row r="15" spans="1:16" ht="64.95" customHeight="1" x14ac:dyDescent="0.3">
      <c r="A15" s="3" t="s">
        <v>22</v>
      </c>
      <c r="B15" s="10" t="s">
        <v>73</v>
      </c>
      <c r="C15" s="3" t="s">
        <v>9</v>
      </c>
      <c r="D15" s="4">
        <v>800</v>
      </c>
      <c r="E15" s="5"/>
      <c r="F15" s="6">
        <f t="shared" si="0"/>
        <v>0</v>
      </c>
      <c r="G15" s="7"/>
      <c r="H15" s="8">
        <f t="shared" si="1"/>
        <v>0</v>
      </c>
      <c r="I15" s="38"/>
      <c r="J15" s="38"/>
      <c r="K15" s="38"/>
      <c r="L15" s="39"/>
    </row>
    <row r="16" spans="1:16" ht="63.6" customHeight="1" x14ac:dyDescent="0.3">
      <c r="A16" s="3" t="s">
        <v>13</v>
      </c>
      <c r="B16" s="10" t="s">
        <v>34</v>
      </c>
      <c r="C16" s="3" t="s">
        <v>9</v>
      </c>
      <c r="D16" s="4">
        <v>10000</v>
      </c>
      <c r="E16" s="5"/>
      <c r="F16" s="6">
        <f t="shared" si="0"/>
        <v>0</v>
      </c>
      <c r="G16" s="7"/>
      <c r="H16" s="8">
        <f t="shared" si="1"/>
        <v>0</v>
      </c>
      <c r="I16" s="38"/>
      <c r="J16" s="38"/>
      <c r="K16" s="38"/>
      <c r="L16" s="39"/>
    </row>
    <row r="17" spans="1:13" ht="34.200000000000003" customHeight="1" x14ac:dyDescent="0.3">
      <c r="A17" s="3" t="s">
        <v>25</v>
      </c>
      <c r="B17" s="10" t="s">
        <v>37</v>
      </c>
      <c r="C17" s="3" t="s">
        <v>9</v>
      </c>
      <c r="D17" s="4">
        <v>100</v>
      </c>
      <c r="E17" s="5"/>
      <c r="F17" s="6">
        <f t="shared" si="0"/>
        <v>0</v>
      </c>
      <c r="G17" s="7"/>
      <c r="H17" s="8">
        <f t="shared" si="1"/>
        <v>0</v>
      </c>
      <c r="I17" s="38"/>
      <c r="J17" s="38"/>
      <c r="K17" s="38"/>
      <c r="L17" s="39"/>
    </row>
    <row r="18" spans="1:13" ht="34.950000000000003" customHeight="1" x14ac:dyDescent="0.3">
      <c r="A18" s="3" t="s">
        <v>26</v>
      </c>
      <c r="B18" s="10" t="s">
        <v>38</v>
      </c>
      <c r="C18" s="3" t="s">
        <v>9</v>
      </c>
      <c r="D18" s="4">
        <v>100</v>
      </c>
      <c r="E18" s="5"/>
      <c r="F18" s="6">
        <f t="shared" si="0"/>
        <v>0</v>
      </c>
      <c r="G18" s="7"/>
      <c r="H18" s="8">
        <f t="shared" si="1"/>
        <v>0</v>
      </c>
      <c r="I18" s="38"/>
      <c r="J18" s="38"/>
      <c r="K18" s="38"/>
      <c r="L18" s="39"/>
    </row>
    <row r="19" spans="1:13" ht="27.75" customHeight="1" x14ac:dyDescent="0.3">
      <c r="A19" s="3" t="s">
        <v>27</v>
      </c>
      <c r="B19" s="10" t="s">
        <v>15</v>
      </c>
      <c r="C19" s="3" t="s">
        <v>9</v>
      </c>
      <c r="D19" s="4">
        <v>800</v>
      </c>
      <c r="E19" s="5"/>
      <c r="F19" s="6">
        <f t="shared" si="0"/>
        <v>0</v>
      </c>
      <c r="G19" s="7"/>
      <c r="H19" s="8">
        <f t="shared" si="1"/>
        <v>0</v>
      </c>
      <c r="I19" s="38"/>
      <c r="J19" s="38"/>
      <c r="K19" s="38"/>
      <c r="L19" s="39"/>
      <c r="M19" s="9"/>
    </row>
    <row r="20" spans="1:13" ht="35.4" customHeight="1" x14ac:dyDescent="0.3">
      <c r="A20" s="3" t="s">
        <v>28</v>
      </c>
      <c r="B20" s="10" t="s">
        <v>39</v>
      </c>
      <c r="C20" s="3" t="s">
        <v>9</v>
      </c>
      <c r="D20" s="4">
        <v>5</v>
      </c>
      <c r="E20" s="5"/>
      <c r="F20" s="6">
        <f t="shared" si="0"/>
        <v>0</v>
      </c>
      <c r="G20" s="7"/>
      <c r="H20" s="8">
        <f t="shared" si="1"/>
        <v>0</v>
      </c>
      <c r="I20" s="38"/>
      <c r="J20" s="44"/>
      <c r="K20" s="38"/>
      <c r="L20" s="39"/>
    </row>
    <row r="21" spans="1:13" ht="33" customHeight="1" x14ac:dyDescent="0.3">
      <c r="A21" s="3" t="s">
        <v>29</v>
      </c>
      <c r="B21" s="10" t="s">
        <v>40</v>
      </c>
      <c r="C21" s="3" t="s">
        <v>9</v>
      </c>
      <c r="D21" s="4">
        <v>5</v>
      </c>
      <c r="E21" s="5"/>
      <c r="F21" s="6">
        <f t="shared" si="0"/>
        <v>0</v>
      </c>
      <c r="G21" s="7"/>
      <c r="H21" s="8">
        <f t="shared" si="1"/>
        <v>0</v>
      </c>
      <c r="I21" s="38"/>
      <c r="J21" s="44"/>
      <c r="K21" s="38"/>
      <c r="L21" s="39"/>
    </row>
    <row r="22" spans="1:13" ht="21" customHeight="1" x14ac:dyDescent="0.3">
      <c r="A22" s="3" t="s">
        <v>30</v>
      </c>
      <c r="B22" s="10" t="s">
        <v>17</v>
      </c>
      <c r="C22" s="3" t="s">
        <v>16</v>
      </c>
      <c r="D22" s="4">
        <v>300</v>
      </c>
      <c r="E22" s="5"/>
      <c r="F22" s="6">
        <f t="shared" si="0"/>
        <v>0</v>
      </c>
      <c r="G22" s="7"/>
      <c r="H22" s="8">
        <f t="shared" si="1"/>
        <v>0</v>
      </c>
      <c r="I22" s="38"/>
      <c r="J22" s="38"/>
      <c r="K22" s="38"/>
      <c r="L22" s="39"/>
      <c r="M22" s="9"/>
    </row>
    <row r="23" spans="1:13" ht="46.2" customHeight="1" x14ac:dyDescent="0.3">
      <c r="A23" s="3" t="s">
        <v>41</v>
      </c>
      <c r="B23" s="10" t="s">
        <v>74</v>
      </c>
      <c r="C23" s="3" t="s">
        <v>9</v>
      </c>
      <c r="D23" s="4">
        <v>5</v>
      </c>
      <c r="E23" s="5"/>
      <c r="F23" s="6">
        <f t="shared" si="0"/>
        <v>0</v>
      </c>
      <c r="G23" s="7"/>
      <c r="H23" s="8">
        <f t="shared" si="1"/>
        <v>0</v>
      </c>
      <c r="I23" s="38"/>
      <c r="J23" s="38"/>
      <c r="K23" s="38"/>
      <c r="L23" s="39"/>
      <c r="M23" s="9"/>
    </row>
    <row r="24" spans="1:13" ht="51" customHeight="1" x14ac:dyDescent="0.3">
      <c r="A24" s="3" t="s">
        <v>42</v>
      </c>
      <c r="B24" s="25" t="s">
        <v>75</v>
      </c>
      <c r="C24" s="24" t="s">
        <v>9</v>
      </c>
      <c r="D24" s="26">
        <v>30</v>
      </c>
      <c r="E24" s="5"/>
      <c r="F24" s="6">
        <f t="shared" si="0"/>
        <v>0</v>
      </c>
      <c r="G24" s="27"/>
      <c r="H24" s="8">
        <f t="shared" si="1"/>
        <v>0</v>
      </c>
      <c r="I24" s="40"/>
      <c r="J24" s="40"/>
      <c r="K24" s="40"/>
      <c r="L24" s="41"/>
      <c r="M24" s="9"/>
    </row>
    <row r="25" spans="1:13" ht="36.6" customHeight="1" x14ac:dyDescent="0.3">
      <c r="A25" s="3" t="s">
        <v>43</v>
      </c>
      <c r="B25" s="25" t="s">
        <v>76</v>
      </c>
      <c r="C25" s="24" t="s">
        <v>9</v>
      </c>
      <c r="D25" s="26">
        <v>3</v>
      </c>
      <c r="E25" s="5"/>
      <c r="F25" s="6">
        <f t="shared" si="0"/>
        <v>0</v>
      </c>
      <c r="G25" s="27"/>
      <c r="H25" s="8">
        <f t="shared" si="1"/>
        <v>0</v>
      </c>
      <c r="I25" s="40"/>
      <c r="J25" s="40"/>
      <c r="K25" s="40"/>
      <c r="L25" s="41"/>
      <c r="M25" s="9"/>
    </row>
    <row r="26" spans="1:13" ht="35.4" customHeight="1" x14ac:dyDescent="0.3">
      <c r="A26" s="3" t="s">
        <v>44</v>
      </c>
      <c r="B26" s="28" t="s">
        <v>77</v>
      </c>
      <c r="C26" s="24" t="s">
        <v>9</v>
      </c>
      <c r="D26" s="26">
        <v>10</v>
      </c>
      <c r="E26" s="5"/>
      <c r="F26" s="6">
        <f t="shared" si="0"/>
        <v>0</v>
      </c>
      <c r="G26" s="27"/>
      <c r="H26" s="8">
        <f t="shared" si="1"/>
        <v>0</v>
      </c>
      <c r="I26" s="40"/>
      <c r="J26" s="40"/>
      <c r="K26" s="40"/>
      <c r="L26" s="41"/>
      <c r="M26" s="9"/>
    </row>
    <row r="27" spans="1:13" ht="48.6" customHeight="1" x14ac:dyDescent="0.3">
      <c r="A27" s="3" t="s">
        <v>45</v>
      </c>
      <c r="B27" s="28" t="s">
        <v>78</v>
      </c>
      <c r="C27" s="24" t="s">
        <v>9</v>
      </c>
      <c r="D27" s="26">
        <v>10</v>
      </c>
      <c r="E27" s="5"/>
      <c r="F27" s="6">
        <f t="shared" si="0"/>
        <v>0</v>
      </c>
      <c r="G27" s="27"/>
      <c r="H27" s="8">
        <f t="shared" si="1"/>
        <v>0</v>
      </c>
      <c r="I27" s="40"/>
      <c r="J27" s="40"/>
      <c r="K27" s="40"/>
      <c r="L27" s="41"/>
      <c r="M27" s="9"/>
    </row>
    <row r="28" spans="1:13" ht="48" customHeight="1" x14ac:dyDescent="0.3">
      <c r="A28" s="3" t="s">
        <v>46</v>
      </c>
      <c r="B28" s="28" t="s">
        <v>79</v>
      </c>
      <c r="C28" s="24" t="s">
        <v>9</v>
      </c>
      <c r="D28" s="26">
        <v>40</v>
      </c>
      <c r="E28" s="5"/>
      <c r="F28" s="6">
        <f t="shared" si="0"/>
        <v>0</v>
      </c>
      <c r="G28" s="27"/>
      <c r="H28" s="8">
        <f t="shared" si="1"/>
        <v>0</v>
      </c>
      <c r="I28" s="40"/>
      <c r="J28" s="40"/>
      <c r="K28" s="40"/>
      <c r="L28" s="41"/>
      <c r="M28" s="9"/>
    </row>
    <row r="29" spans="1:13" ht="48" customHeight="1" x14ac:dyDescent="0.3">
      <c r="A29" s="3" t="s">
        <v>47</v>
      </c>
      <c r="B29" s="29" t="s">
        <v>80</v>
      </c>
      <c r="C29" s="24" t="s">
        <v>9</v>
      </c>
      <c r="D29" s="26">
        <v>30</v>
      </c>
      <c r="E29" s="5"/>
      <c r="F29" s="6">
        <f t="shared" si="0"/>
        <v>0</v>
      </c>
      <c r="G29" s="27"/>
      <c r="H29" s="8">
        <f t="shared" si="1"/>
        <v>0</v>
      </c>
      <c r="I29" s="40"/>
      <c r="J29" s="40"/>
      <c r="K29" s="40"/>
      <c r="L29" s="41"/>
      <c r="M29" s="9"/>
    </row>
    <row r="30" spans="1:13" ht="32.4" customHeight="1" x14ac:dyDescent="0.3">
      <c r="A30" s="3" t="s">
        <v>48</v>
      </c>
      <c r="B30" s="29" t="s">
        <v>35</v>
      </c>
      <c r="C30" s="24" t="s">
        <v>9</v>
      </c>
      <c r="D30" s="26">
        <v>100</v>
      </c>
      <c r="E30" s="5"/>
      <c r="F30" s="6">
        <f t="shared" si="0"/>
        <v>0</v>
      </c>
      <c r="G30" s="27"/>
      <c r="H30" s="8">
        <f t="shared" si="1"/>
        <v>0</v>
      </c>
      <c r="I30" s="40"/>
      <c r="J30" s="40"/>
      <c r="K30" s="40"/>
      <c r="L30" s="41"/>
      <c r="M30" s="9"/>
    </row>
    <row r="31" spans="1:13" ht="63.6" customHeight="1" x14ac:dyDescent="0.3">
      <c r="A31" s="3" t="s">
        <v>49</v>
      </c>
      <c r="B31" s="28" t="s">
        <v>23</v>
      </c>
      <c r="C31" s="24" t="s">
        <v>9</v>
      </c>
      <c r="D31" s="26">
        <v>10</v>
      </c>
      <c r="E31" s="5"/>
      <c r="F31" s="6">
        <f t="shared" si="0"/>
        <v>0</v>
      </c>
      <c r="G31" s="27"/>
      <c r="H31" s="8">
        <f t="shared" si="1"/>
        <v>0</v>
      </c>
      <c r="I31" s="40"/>
      <c r="J31" s="40"/>
      <c r="K31" s="40"/>
      <c r="L31" s="42"/>
      <c r="M31" s="9"/>
    </row>
    <row r="32" spans="1:13" ht="48" customHeight="1" x14ac:dyDescent="0.3">
      <c r="A32" s="3" t="s">
        <v>50</v>
      </c>
      <c r="B32" s="28" t="s">
        <v>24</v>
      </c>
      <c r="C32" s="24" t="s">
        <v>9</v>
      </c>
      <c r="D32" s="26">
        <v>120</v>
      </c>
      <c r="E32" s="5"/>
      <c r="F32" s="6">
        <f t="shared" si="0"/>
        <v>0</v>
      </c>
      <c r="G32" s="27"/>
      <c r="H32" s="8">
        <f t="shared" si="1"/>
        <v>0</v>
      </c>
      <c r="I32" s="40"/>
      <c r="J32" s="40"/>
      <c r="K32" s="40"/>
      <c r="L32" s="42"/>
      <c r="M32" s="9"/>
    </row>
    <row r="33" spans="1:13" ht="49.2" customHeight="1" x14ac:dyDescent="0.3">
      <c r="A33" s="3" t="s">
        <v>51</v>
      </c>
      <c r="B33" s="28" t="s">
        <v>81</v>
      </c>
      <c r="C33" s="24" t="s">
        <v>9</v>
      </c>
      <c r="D33" s="26">
        <v>10</v>
      </c>
      <c r="E33" s="5"/>
      <c r="F33" s="6">
        <f t="shared" si="0"/>
        <v>0</v>
      </c>
      <c r="G33" s="27"/>
      <c r="H33" s="8">
        <f t="shared" si="1"/>
        <v>0</v>
      </c>
      <c r="I33" s="40"/>
      <c r="J33" s="40"/>
      <c r="K33" s="40"/>
      <c r="L33" s="42"/>
      <c r="M33" s="9"/>
    </row>
    <row r="34" spans="1:13" ht="49.95" customHeight="1" x14ac:dyDescent="0.3">
      <c r="A34" s="3" t="s">
        <v>52</v>
      </c>
      <c r="B34" s="28" t="s">
        <v>82</v>
      </c>
      <c r="C34" s="24" t="s">
        <v>9</v>
      </c>
      <c r="D34" s="26">
        <v>30</v>
      </c>
      <c r="E34" s="5"/>
      <c r="F34" s="6">
        <f t="shared" si="0"/>
        <v>0</v>
      </c>
      <c r="G34" s="27"/>
      <c r="H34" s="8">
        <f t="shared" si="1"/>
        <v>0</v>
      </c>
      <c r="I34" s="40"/>
      <c r="J34" s="40"/>
      <c r="K34" s="40"/>
      <c r="L34" s="42"/>
      <c r="M34" s="9"/>
    </row>
    <row r="35" spans="1:13" ht="48.6" customHeight="1" x14ac:dyDescent="0.3">
      <c r="A35" s="3" t="s">
        <v>53</v>
      </c>
      <c r="B35" s="28" t="s">
        <v>83</v>
      </c>
      <c r="C35" s="24" t="s">
        <v>9</v>
      </c>
      <c r="D35" s="26">
        <v>20</v>
      </c>
      <c r="E35" s="5"/>
      <c r="F35" s="6">
        <f t="shared" si="0"/>
        <v>0</v>
      </c>
      <c r="G35" s="27"/>
      <c r="H35" s="8">
        <f t="shared" si="1"/>
        <v>0</v>
      </c>
      <c r="I35" s="40"/>
      <c r="J35" s="40"/>
      <c r="K35" s="40"/>
      <c r="L35" s="42"/>
      <c r="M35" s="9"/>
    </row>
    <row r="36" spans="1:13" ht="43.2" x14ac:dyDescent="0.3">
      <c r="A36" s="3" t="s">
        <v>54</v>
      </c>
      <c r="B36" s="28" t="s">
        <v>68</v>
      </c>
      <c r="C36" s="24" t="s">
        <v>9</v>
      </c>
      <c r="D36" s="26">
        <v>3400</v>
      </c>
      <c r="E36" s="5"/>
      <c r="F36" s="6">
        <f t="shared" si="0"/>
        <v>0</v>
      </c>
      <c r="G36" s="27"/>
      <c r="H36" s="8">
        <f t="shared" si="1"/>
        <v>0</v>
      </c>
      <c r="I36" s="40"/>
      <c r="J36" s="40"/>
      <c r="K36" s="40"/>
      <c r="L36" s="42"/>
      <c r="M36" s="9"/>
    </row>
    <row r="37" spans="1:13" ht="48" customHeight="1" x14ac:dyDescent="0.3">
      <c r="A37" s="3" t="s">
        <v>55</v>
      </c>
      <c r="B37" s="28" t="s">
        <v>65</v>
      </c>
      <c r="C37" s="24" t="s">
        <v>9</v>
      </c>
      <c r="D37" s="26">
        <v>800</v>
      </c>
      <c r="E37" s="5"/>
      <c r="F37" s="6">
        <f t="shared" si="0"/>
        <v>0</v>
      </c>
      <c r="G37" s="27"/>
      <c r="H37" s="8">
        <f t="shared" si="1"/>
        <v>0</v>
      </c>
      <c r="I37" s="40"/>
      <c r="J37" s="45"/>
      <c r="K37" s="40"/>
      <c r="L37" s="42"/>
    </row>
    <row r="38" spans="1:13" ht="49.2" customHeight="1" x14ac:dyDescent="0.3">
      <c r="A38" s="3" t="s">
        <v>56</v>
      </c>
      <c r="B38" s="28" t="s">
        <v>66</v>
      </c>
      <c r="C38" s="24" t="s">
        <v>9</v>
      </c>
      <c r="D38" s="26">
        <v>3000</v>
      </c>
      <c r="E38" s="5"/>
      <c r="F38" s="6">
        <f t="shared" si="0"/>
        <v>0</v>
      </c>
      <c r="G38" s="27"/>
      <c r="H38" s="8">
        <f t="shared" si="1"/>
        <v>0</v>
      </c>
      <c r="I38" s="40"/>
      <c r="J38" s="45"/>
      <c r="K38" s="40"/>
      <c r="L38" s="42"/>
    </row>
    <row r="39" spans="1:13" ht="75.599999999999994" customHeight="1" x14ac:dyDescent="0.3">
      <c r="A39" s="3" t="s">
        <v>57</v>
      </c>
      <c r="B39" s="28" t="s">
        <v>84</v>
      </c>
      <c r="C39" s="24" t="s">
        <v>9</v>
      </c>
      <c r="D39" s="26">
        <v>1000</v>
      </c>
      <c r="E39" s="5"/>
      <c r="F39" s="6">
        <f t="shared" si="0"/>
        <v>0</v>
      </c>
      <c r="G39" s="27"/>
      <c r="H39" s="8">
        <f t="shared" si="1"/>
        <v>0</v>
      </c>
      <c r="I39" s="40"/>
      <c r="J39" s="45"/>
      <c r="K39" s="40"/>
      <c r="L39" s="42"/>
    </row>
    <row r="40" spans="1:13" ht="61.2" customHeight="1" x14ac:dyDescent="0.3">
      <c r="A40" s="3" t="s">
        <v>58</v>
      </c>
      <c r="B40" s="28" t="s">
        <v>60</v>
      </c>
      <c r="C40" s="24" t="s">
        <v>9</v>
      </c>
      <c r="D40" s="26">
        <v>2</v>
      </c>
      <c r="E40" s="5"/>
      <c r="F40" s="6">
        <f t="shared" si="0"/>
        <v>0</v>
      </c>
      <c r="G40" s="27"/>
      <c r="H40" s="8">
        <f t="shared" si="1"/>
        <v>0</v>
      </c>
      <c r="I40" s="40"/>
      <c r="J40" s="40"/>
      <c r="K40" s="40"/>
      <c r="L40" s="42"/>
      <c r="M40" s="31"/>
    </row>
    <row r="41" spans="1:13" ht="133.5" customHeight="1" x14ac:dyDescent="0.3">
      <c r="A41" s="3" t="s">
        <v>59</v>
      </c>
      <c r="B41" s="25" t="s">
        <v>88</v>
      </c>
      <c r="C41" s="24" t="s">
        <v>9</v>
      </c>
      <c r="D41" s="26">
        <v>3000</v>
      </c>
      <c r="E41" s="5"/>
      <c r="F41" s="6">
        <f t="shared" si="0"/>
        <v>0</v>
      </c>
      <c r="G41" s="27"/>
      <c r="H41" s="8">
        <f t="shared" si="1"/>
        <v>0</v>
      </c>
      <c r="I41" s="40"/>
      <c r="J41" s="40"/>
      <c r="K41" s="43"/>
      <c r="L41" s="42"/>
      <c r="M41" s="31"/>
    </row>
    <row r="42" spans="1:13" ht="64.2" customHeight="1" x14ac:dyDescent="0.3">
      <c r="A42" s="3" t="s">
        <v>64</v>
      </c>
      <c r="B42" s="28" t="s">
        <v>61</v>
      </c>
      <c r="C42" s="24" t="s">
        <v>9</v>
      </c>
      <c r="D42" s="26">
        <v>5</v>
      </c>
      <c r="E42" s="5"/>
      <c r="F42" s="6">
        <f t="shared" si="0"/>
        <v>0</v>
      </c>
      <c r="G42" s="27"/>
      <c r="H42" s="8">
        <f t="shared" si="1"/>
        <v>0</v>
      </c>
      <c r="I42" s="40"/>
      <c r="J42" s="40"/>
      <c r="K42" s="40"/>
      <c r="L42" s="42"/>
      <c r="M42" s="9"/>
    </row>
    <row r="43" spans="1:13" ht="20.399999999999999" customHeight="1" x14ac:dyDescent="0.3">
      <c r="A43" s="37"/>
      <c r="B43" s="53" t="s">
        <v>18</v>
      </c>
      <c r="C43" s="53"/>
      <c r="D43" s="53"/>
      <c r="E43" s="37" t="s">
        <v>19</v>
      </c>
      <c r="F43" s="47">
        <f>SUM(F11:F42)</f>
        <v>0</v>
      </c>
      <c r="G43" s="37" t="s">
        <v>20</v>
      </c>
      <c r="H43" s="11">
        <f>SUM(H11:H42)</f>
        <v>0</v>
      </c>
      <c r="I43" s="11"/>
      <c r="J43" s="11"/>
      <c r="K43" s="11"/>
      <c r="L43" s="34"/>
    </row>
    <row r="44" spans="1:13" ht="35.4" customHeight="1" x14ac:dyDescent="0.3">
      <c r="B44" s="48" t="s">
        <v>85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</row>
    <row r="45" spans="1:13" x14ac:dyDescent="0.3">
      <c r="C45" s="46"/>
    </row>
    <row r="46" spans="1:13" ht="19.95" customHeight="1" x14ac:dyDescent="0.3">
      <c r="B46" s="9" t="s">
        <v>86</v>
      </c>
    </row>
    <row r="47" spans="1:13" ht="85.2" customHeight="1" x14ac:dyDescent="0.3">
      <c r="B47" s="48" t="s">
        <v>87</v>
      </c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3" ht="36.6" customHeight="1" x14ac:dyDescent="0.3"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</row>
  </sheetData>
  <mergeCells count="23">
    <mergeCell ref="M2:P2"/>
    <mergeCell ref="A7:A9"/>
    <mergeCell ref="B7:B9"/>
    <mergeCell ref="C7:C9"/>
    <mergeCell ref="D7:D9"/>
    <mergeCell ref="E7:E9"/>
    <mergeCell ref="F3:L3"/>
    <mergeCell ref="M3:P3"/>
    <mergeCell ref="F4:L4"/>
    <mergeCell ref="B6:L6"/>
    <mergeCell ref="F7:F9"/>
    <mergeCell ref="G7:G9"/>
    <mergeCell ref="H7:H9"/>
    <mergeCell ref="L7:L9"/>
    <mergeCell ref="I7:I9"/>
    <mergeCell ref="J7:J9"/>
    <mergeCell ref="B44:L44"/>
    <mergeCell ref="B47:L47"/>
    <mergeCell ref="B48:L48"/>
    <mergeCell ref="F2:L2"/>
    <mergeCell ref="F1:L1"/>
    <mergeCell ref="B43:D43"/>
    <mergeCell ref="K7:K9"/>
  </mergeCells>
  <pageMargins left="0.23622047244094491" right="0.23622047244094491" top="0.74803149606299213" bottom="0.74803149606299213" header="0.31496062992125984" footer="0.31496062992125984"/>
  <pageSetup paperSize="9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Zad.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Osmulska</dc:creator>
  <cp:lastModifiedBy>Agnieszka Bebech</cp:lastModifiedBy>
  <cp:lastPrinted>2024-07-16T07:27:48Z</cp:lastPrinted>
  <dcterms:created xsi:type="dcterms:W3CDTF">2023-05-11T07:43:48Z</dcterms:created>
  <dcterms:modified xsi:type="dcterms:W3CDTF">2024-11-08T10:44:11Z</dcterms:modified>
</cp:coreProperties>
</file>