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Arkusz1" sheetId="1" r:id="rId1"/>
  </sheets>
  <definedNames>
    <definedName name="_xlnm.Print_Area" localSheetId="0">'Arkusz1'!$B$1:$H$53</definedName>
  </definedNames>
  <calcPr fullCalcOnLoad="1"/>
</workbook>
</file>

<file path=xl/sharedStrings.xml><?xml version="1.0" encoding="utf-8"?>
<sst xmlns="http://schemas.openxmlformats.org/spreadsheetml/2006/main" count="104" uniqueCount="61">
  <si>
    <t>L.p.</t>
  </si>
  <si>
    <t>Asortyment</t>
  </si>
  <si>
    <t>Ilość</t>
  </si>
  <si>
    <t>Wartość brutto</t>
  </si>
  <si>
    <t>Szlifierka kątowa BOSCH  125: średnica tarcz 125mm, moc 720 W +wazlizka</t>
  </si>
  <si>
    <t>Szlifierka kątowa Makita; średnica tarczy 230mm; moc 2200W + walizka</t>
  </si>
  <si>
    <t>Młot udarowy; moc 1,8- 2,0kW; min 1900 obr/min + zestaw grotów</t>
  </si>
  <si>
    <t>ZESTAW POZIOMNIC - 7 SZTUK 40 - 250 CM  - 8 szt.  :
40cm, 
60cm, 
80cm, 
100cm, 
120cm, 
150cm,
200 cm,
250 cm.</t>
  </si>
  <si>
    <t>Mieszadło do kleju 2-biegowe elektryczne z regulacją</t>
  </si>
  <si>
    <t>ODKURZACZ PRZEMYSŁOWY Bezworkowy 3000W 80L +Akces.</t>
  </si>
  <si>
    <t>Maszynka do cięcia płytek 2 szt.
- 60 cm,
- 80 cm</t>
  </si>
  <si>
    <t>Jedn. miary</t>
  </si>
  <si>
    <t>szt.</t>
  </si>
  <si>
    <t>zestaw</t>
  </si>
  <si>
    <t>Lampa halogenowa 9W oprawa LED na stojaku statywie</t>
  </si>
  <si>
    <t>Pilarka stołowa 2,0 KW 315 mm 2000 W METABO</t>
  </si>
  <si>
    <t>Piła spalinowa Stihl Moc kW/KM 3,3/4,5</t>
  </si>
  <si>
    <t xml:space="preserve">Sekator ogrodowy 2 szt: dł. ostrzy : </t>
  </si>
  <si>
    <t>Otwornice do drewna; zestaw 8 otwornic: 19mm, 22mm, 25mm, 29mm, 38mm, 44mm, 51mm, 64mm</t>
  </si>
  <si>
    <t>Otwornice do betonu zestaw 6 szt; Średnica otwornic: 22 mm, 28 mm, 35 mm, 44 mm, 68 mm, 73mm</t>
  </si>
  <si>
    <t xml:space="preserve">Wiertła do metalu (ZESTAW WIERTEŁ TYTANOWYCH):
    1mm - 10szt.
    1,5mm - 10szt.
    2mm - 10szt.
    2,5mm - 10szt.
    3mm - 10szt.
    3,5mm - 10szt.
    4mm - 10szt.
    4,5mm - 10szt.
    5mm - 10szt.
    5,5mm - 10szt.
    6mm - 10szt.
    6,5mm - 10szt.
    7mm - 10szt.
    7,5mm - 10szt.
    8mm - 10szt.
    8,5mm - 5szt.
    9mm - 5szt.
    9,5mm - 5szt.
    10mm - 5szt
</t>
  </si>
  <si>
    <t xml:space="preserve">Wiertła do drewna zestaw 6 SZT.
1. 6 x 460 mm
2. 8 x 460 mm
3. 10 x 460 mm
4. 12 x 460 mm
5. 16 x 460 mm
6. 18 x 460mm
</t>
  </si>
  <si>
    <t xml:space="preserve">Wiertła do betonu zestaw 11szt;
    WIERTŁO SDS+ 5/50/110
    WIERTŁO SDS+ 6/50/110
    WIERTŁO SDS+ 6/100/160
    WIERTŁO SDS+ 8/100/160
    WIERTŁO SDS+ 10/100/160
    WIERTŁO SDS+ 10/150/210
    WIERTŁO SDS+ 12/150/210
    WIERTŁO SDS+ 10/400/450
    WIERTŁO SDS+ 12/400/450
    WIERTŁO SDS+ 16/400/450
    WIERTŁO SDS+ 20/400/450
</t>
  </si>
  <si>
    <t>Skrzynki narzędziowe, na kółkach ładowność do 50 kg , z przegrodami</t>
  </si>
  <si>
    <t>Nożyce do pretów 4-12 mm</t>
  </si>
  <si>
    <t xml:space="preserve">Piła ukosowa , 1800 W, tarcza 216/30 mm, z przesuwem, głębokość cięcia 80 mm, </t>
  </si>
  <si>
    <t>Miarki zwijane 5m</t>
  </si>
  <si>
    <t>Podnośnik do płyt gips karton, maksymalny pionowy wysięg [cm] 350
minimalny pionowy wysięg [cm] 140
wymiar stelażu roboczego min. [cm] 91 x 128
wymiar stelażu roboczego maks. [cm] 91 x 290
wymiar płyty maks. [cm] 128 x 488
ciężar płyty maks. [kg] 68</t>
  </si>
  <si>
    <t xml:space="preserve">Cyfrowy wykrywacz metali i przewodów elektrycznych GMS 100 BOSCH </t>
  </si>
  <si>
    <t xml:space="preserve">Klucze nasadowe + grzechotka + walizka
W SKŁAD ZESTAWU WCHODZĄ:
nasadki 1/2'': 10, 11, 12, 13, 14, 15, 16, 17, 18, 19, 20, 21, 22, 23, 24, 27, 30, 32 mm
    nasadki długie 1/2'': 14, 15, 17, 19 mm
    nasadki do świec 1/2'': 16, 21 mm
    nasadki 1/4'': 4, 4.5, 5, 5.5, 6, 7, 8, 9, 10, 11, 12, 13, 14 mm
    nasadki długie 1/4'': 6, 7, 8, 9, 10, 11, 12, 13 mm
    nasadki 1/4'' z bitami: Torx (T8, 10, 15, 20, 25, 30), Imbus (3, 4, 5, 6 mm), PZ (1, 2), PH (1, 2), Płaskie (4, 5.5 ,7 mm).
    bity: Imbus (6, 8, 10, 12, 14 mm), PH (3, 4), Płaskie (8, 10, 12 mm), PZ (3, 4), Tox (T40, T45, T50, T55).
    wkrętak 1/2" do nasadek i bitów.
    adapter do bitów 1/2''
    grzechotki 1/2'' i 1/4''
    przedłużki 1/2'' (125, 250 mm) oraz 1/4''(50, 100 mm)
    przelotka 1/2''
    pokrętło typ T z kwadratem zabierającym 1/4''
    przeguby Cardana 1/2'' i 1/4''
    imbusy typ L (1.5, 2, 3 mm)
    klucze nasadowe torx na 1/4 i 1/2
</t>
  </si>
  <si>
    <t>Klucze oczkowe + walizka
Klucze płasko-oczkowe zestaw 32 szt., rozmiary krótkie: 10, 11, 12, 13, 14 mm, 3/8", 7/16", 1/2", 5/8", rozmiary długie: 6, 7, 8, 9, 10, 11, 12, 13, 14, 17, 19 mm, 1/4", 5/16", 3/8", 7/16", 1/2", 9/16", 5/8", 11/16", 3/4", 13/16", 7/8"</t>
  </si>
  <si>
    <t xml:space="preserve">Zestaw bitów i końcówek do wkrętarki
Cechy produktu:
- końcówki do śrub krzyżowych typu PH: PH1 x 1; PH2 x 2; PH3 x 1;
-  końcówki do śrub krzyżowych typu PZ: PZ1 x 1; PZ2 x 2: PZ3 x 3;
-  końcówki do śrub płaskich: 3,0mm, 4,0mm, 5,0mm i 6,0mm po 1 szt.
-  końcówki do śrub typu Torx: TX10; TX15; TX20; TX25; TX27; TX30 i TX40 po 1 szt.
- końcówki do śrub imbusowych (hex):  3mm, 4mm, 5mm i 6mm po 1 szt.
- końcówki do śrub typu Torx z dziurką: TXo10; TXo15; TXo20; TXo25; TXo27; TXo30 i TXo40 po 1 szt.
- apdater z 1/4" sześciokąt na 1/4" kwadrat umozliwaijący mocowanie nasadek 1/4"
- adapter magnetyczny;
</t>
  </si>
  <si>
    <t>Zestaw śrubokrętów, Materiał: stal chromowo-wanadowa,
Zestaw zawiera
    Śrubokręty płaskie (8 szt.): 6x38 mm, 3x50 mm, 3x75 mm, 5x100 mm, 6x100 mm, 6x150 mm, 8x150 mm, 8x200 mm
    Śrubokręty krzyżakowe Pozidriv (4 szt.): PZ0x75 mm, PZ1x75 mm, PZ2x100 mm, PZ3x150 mm
    Śrubokręty krzyżakowe Philips (8 szt.): PH2x38 mm (6x38), PH0x75 mm, PH00x75 mm, PH1x100 mm, PH2x100 mm, PHx150 mm, PH3x150 mm, PH3x200 mm
    Śrubokrętów sześciokątne Torx (6 szt.): T15x100 mm, T20x100 mm, T25x100 mm, T27x100 mm, T30x100 mm, T40x150 mm</t>
  </si>
  <si>
    <t>SPAWARKA MIGOMAT MIG MAG TIG 220A  + akcesoria (Reduktor + Kątownik spawalniczy + Butla CO2 NAPEŁNIONA + Drut 5kg 0,8mm + Preparat antyodpryskowy + Przyłbica samościemniająca</t>
  </si>
  <si>
    <t>ściagacze do przewodów izolacyjnych
Parametry:
    automatyczny czołowy ściągacz izolacji
     wykonany z wysokiej jakości stali o twardości szczęk 52-57 HRC
    zakres pracy ściągacza od 0,2 do 6 mm2
    do zaciskania końcówek konektorowych 22-10 AWG (1,5-6 mm2)
    hartowany przecinak do kabli o twardości 55-60 HRC</t>
  </si>
  <si>
    <t>Rusztowanie jezdne aluminiowe, wymiar 0,75 x 1,85 m wysokość robocza 3,00 m, spełnia normę EN 1004 oraz EN 1298.</t>
  </si>
  <si>
    <t xml:space="preserve">Drabina schodowa 
    zgodna z normą EN - wytrzymałość 150 kg
    użytkowanie jako drabina przystawna, rozstawna, wolnostojąca
    możliwość ustawienia na schodach
    stopki dwukomponentowe
    szeroki stabilizator
</t>
  </si>
  <si>
    <t>SZCZYPCE MORS MORSE'A ZATRZASKOWE MORSA 4sz ZESTAW
rozmiar : 250mm 10" ; 190mm 7" ; 170mm 6,5" ; 125mm 5".</t>
  </si>
  <si>
    <t>Dalmierz laserowy LEICA Disto D1</t>
  </si>
  <si>
    <t>Gwintownica elektryczna + zestaw gwintów
Moc: 1800 W
Narzynki: 1/2"; 3/4"; 1"; 1-1/4"; 1-1/2"; 2"
Ilość narzynek: 6 szt.
Prędkość bez obciążenia: 28/min
Gwintowanie: 20,9 - 59,6 mm
Zestaw zawiera: gwintownicę elektryczną, 6 gwintowników (20,9 mm, 26,4 mm, 33,2 mm, 41,9 mm, 47,8 mm, 59,6 mm),ramię dodatkowe - pistolet olejowy, rękawiczki, śrubokręt, klucz imbusowy</t>
  </si>
  <si>
    <t>Zgrzewarka do PP
Zgrzewarka 2700W
Elektrody/Matryce 16, 20, 25, 32, 40, 50, 63
Walizka metalowa</t>
  </si>
  <si>
    <t>Klucze do rur nastawne 2 szt.
250mm + 300mm</t>
  </si>
  <si>
    <t>Obcinak do rur pcv.fi max. 64 mm YATO</t>
  </si>
  <si>
    <t>Zaciskarka do peksu 9 MATRYC YATO 
Zaciskarka wyposażona jest w siłownik hydrauliczny pozwalający precyzyjnie i szczelnie zacisnąć złączki z siłą 60 kN.
Praska wyposażona jest w zestaw złączek:
- Typ U: 16 mm / 20 mm / 25 mm / 32 mm
- Typ TH16 mm / 20 mm / 26 mm / 32 mm</t>
  </si>
  <si>
    <t>Imadło hydrauliczne
-  szczęki z wysokogatunkowej stali hartowanej na 52-54 HRC
-  duże kowadło
-  zintegrowana płyta obrotowa ±35° ze śrubami pozycjonującymi
-  dokładne prowadzenie walcowe
-  kołowrotek z końcówkami bezpieczeństwa
Parametry: 
max. rozchylenie:   125 mm szerokość szczęk:   150 mm</t>
  </si>
  <si>
    <t>Kompresor olejowy Stanley 50l 8 bar 
Parametry:
    Kompresor olejowy, zbiornik 50l.
    Typ pompy: FC2,
    Moc 2kM/1500W,
    ciśnienie maksymalne 8 bar,
    wydajność 222 l/min, obroty silnika; 2850obr/min.</t>
  </si>
  <si>
    <t>ZESTAW</t>
  </si>
  <si>
    <t>Wiertarko-wkretarka akumulatorowa 12V+2x2,0Ah + walizka</t>
  </si>
  <si>
    <t>Przedłużacz bębnowy 4 x 16 A;  3 x 2,5mm; dł.25 m</t>
  </si>
  <si>
    <t>Drabina aluminiowa 5-stopniowa rozstawna; DOPUSZCZALNE OBCIĄŻENIE DRABINY: 150 KG.</t>
  </si>
  <si>
    <t>Drabina aluminiowa 7-stopniowa rozstawna; DOPUSZCZALNE OBCIĄŻENIE DRABINY: 150 KG.</t>
  </si>
  <si>
    <t>Latarka czołowa Ledlenser H3.2   -  Zasięg: do 100m*; Moc: 120lm; Zasilanie: 3xAAA; wododporność: IPX4; Czas świecenia: od 6h do 60h</t>
  </si>
  <si>
    <t>RAZEM BRUTTO</t>
  </si>
  <si>
    <r>
      <t xml:space="preserve">Wiertarka udarowa Makita ; moc 710 W; prędość obrotowa 3200rpm + </t>
    </r>
    <r>
      <rPr>
        <b/>
        <sz val="11"/>
        <rFont val="Calibri"/>
        <family val="2"/>
      </rPr>
      <t>zestaw wierteł SDS</t>
    </r>
    <r>
      <rPr>
        <sz val="11"/>
        <rFont val="Calibri"/>
        <family val="2"/>
      </rPr>
      <t>:Wiertła 9 szt do wiercenia:
5mm x 110mm,
6mm x 110mm,
8mm x 160mm,
10mm x 160mm,
12mm x 160mm,
14mm x 210mm,
16mm x 210mm,
18mm x 310mm,
20mm x 450mm</t>
    </r>
  </si>
  <si>
    <r>
      <t>Piła spalinowa do kostki brukowej LUMAG
Przecinarka piła spalinowa do betonu kostki TS350G-PRO
    Dwusuwowy silnik chłodzony powietrzem
    Ergonomiczny system uchwytów, doskonałe wyważenie, mała waga
    Łatwy rozruch bez użycia siły dzięki zaworowi dekompresyjnemu
    Wszechstronne zastosowanie, do cięcia kostki, betonu, cegieł, asfaltu
    4-stopniowy system filtracji powietrza
    Możliwość podłączenia węża lub zbiornika ciśnieniowego
Dane techniczne:
Silnik 2-suwowy benzynowy
Moc silnika 3,7 KM
Paliwo - benzyna (mieszanka) z olejem 1 / 50
Głębokość cięcia  max. 115 mm
średnica tarczy tnącej 350 mm
Średnica otworu</t>
    </r>
    <r>
      <rPr>
        <b/>
        <sz val="11"/>
        <rFont val="Calibri"/>
        <family val="2"/>
      </rPr>
      <t xml:space="preserve"> </t>
    </r>
    <r>
      <rPr>
        <sz val="11"/>
        <rFont val="Calibri"/>
        <family val="2"/>
      </rPr>
      <t>montażowego tarczy  25,4 mm
Prędkość obrotowa tarczy max. 4700 1 / min
Start system Ręczny, linka startu
Tarcza diamentowa
 Filtr powietrza Czterostopniowy
Podłączenie wody- wąż ogrodowy</t>
    </r>
  </si>
  <si>
    <t>HECHT 6642 ROZDRABNIACZ SPALINOWY RĘBAK
Silnik HECHT jednocylindrowy, chłodzone powietrze, 4-suwowy OHV; Pojemność: 420 cm³; Moc: 15 KM; Maks. obroty silnika: 3600/min; Pojemność zbiornika paliwa: 6,5 l; Maks. średnica gałęzi: 100 mm</t>
  </si>
  <si>
    <t>Cena jedn.brutto</t>
  </si>
  <si>
    <r>
      <t xml:space="preserve">Zestaw narzedzi akumulatorowych DEWALT DCK897P4 8-NARZĘDZIOWY ZESTAW COMBO AKU 18V
 </t>
    </r>
    <r>
      <rPr>
        <b/>
        <u val="single"/>
        <sz val="11"/>
        <rFont val="Calibri"/>
        <family val="2"/>
      </rPr>
      <t>- wiertarko-wkrętarki Dewalt DCD996</t>
    </r>
    <r>
      <rPr>
        <sz val="11"/>
        <rFont val="Calibri"/>
        <family val="2"/>
      </rPr>
      <t xml:space="preserve">
Technologia akumulatorów: XR Li-Ion; Napięcie: 18 V;  Maks. moment obrotowy (twardy): 95 Nm; Maks. moment obrotowy (miękki): 66 Nm;  Moc użyteczna: 820 W; Prędkość bez obciążenia: 0-450/1300/2000 obr/min; Częstość udaru: 0- 600/25500/38250 ud/min
</t>
    </r>
    <r>
      <rPr>
        <b/>
        <u val="single"/>
        <sz val="11"/>
        <rFont val="Calibri"/>
        <family val="2"/>
      </rPr>
      <t>- zakrętarka udarowa Dewalt DCF887</t>
    </r>
    <r>
      <rPr>
        <sz val="11"/>
        <rFont val="Calibri"/>
        <family val="2"/>
      </rPr>
      <t xml:space="preserve">
technologia akumulatorów: XR Li-Ion; Napięcie: 18 V; Maks. moment obrotowy (miękki/twardy): 205 Nm; Moc użyteczna: 400 W; Prędkość bez obciążenia: 0-1000, 0-2800, 0-3250 obr/min; Częstotliwość udaru: 0 - 3800 ud/min; Końcówka wrzeciona: 1/4" (6.35 mm)
</t>
    </r>
    <r>
      <rPr>
        <b/>
        <u val="single"/>
        <sz val="11"/>
        <rFont val="Calibri"/>
        <family val="2"/>
      </rPr>
      <t>- młotowiertarka Dewalt DCH273</t>
    </r>
    <r>
      <rPr>
        <sz val="11"/>
        <rFont val="Calibri"/>
        <family val="2"/>
      </rPr>
      <t xml:space="preserve">
Napięcie: 18 V;     Moc użyteczna: 400 W; Energia udaru (pomiar wg EPTA 05/2009): 2,1 J; Prędkość bez obciążenia: 0-1100 obr/min; Częstość udarów: 0-4600 ud/min; Maks. śr. wiercenia w betonie: 24 mm; Maks. średnica wiercenia [Drewno]: 26 mm
</t>
    </r>
    <r>
      <rPr>
        <b/>
        <u val="single"/>
        <sz val="11"/>
        <rFont val="Calibri"/>
        <family val="2"/>
      </rPr>
      <t>-szlifierka kątowa Dewalt DCG412</t>
    </r>
    <r>
      <rPr>
        <sz val="11"/>
        <rFont val="Calibri"/>
        <family val="2"/>
      </rPr>
      <t xml:space="preserve">
Napięcie: 18 V; Technologia akumulatorów: XR Li-Ion; Moc użyteczna: 405 W; Prędkość bez obciążenia: 7000 obr/min; Maks. średnica tarczy: 125 mm; Gwint wrzeciona: M14
</t>
    </r>
    <r>
      <rPr>
        <b/>
        <u val="single"/>
        <sz val="11"/>
        <rFont val="Calibri"/>
        <family val="2"/>
      </rPr>
      <t>- pilarka tarczowa Dewalt DCS391</t>
    </r>
    <r>
      <rPr>
        <sz val="11"/>
        <rFont val="Calibri"/>
        <family val="2"/>
      </rPr>
      <t xml:space="preserve">
Moc użyt.: 760 W; Prędkość bez obciążenia: 5150 obr/min; Średnica tarczy: 165 x 20 mm; Maks. kąt odchylenia od pionu: 50 °; Maks. głęb. cięcia przy 90°: 55 mm; Maks. głęb. cięcia przy 45°: 42.1 mm
</t>
    </r>
    <r>
      <rPr>
        <b/>
        <u val="single"/>
        <sz val="11"/>
        <rFont val="Calibri"/>
        <family val="2"/>
      </rPr>
      <t>- pilarka szablowa Dewalt DCS387</t>
    </r>
    <r>
      <rPr>
        <sz val="11"/>
        <rFont val="Calibri"/>
        <family val="2"/>
      </rPr>
      <t xml:space="preserve">
Moc użyteczna: 610 W; Częstość suwów bez obciążenia: 0-2900 suwów/min; Długość skoku: 28,6 mm
</t>
    </r>
    <r>
      <rPr>
        <b/>
        <u val="single"/>
        <sz val="11"/>
        <rFont val="Calibri"/>
        <family val="2"/>
      </rPr>
      <t>- narzędzie wielofunkcyjne Dewalt DCS355</t>
    </r>
    <r>
      <rPr>
        <sz val="11"/>
        <rFont val="Calibri"/>
        <family val="2"/>
      </rPr>
      <t xml:space="preserve">
Technologia akumulatorów: XR Li-Ion; Napięcie: 18 V; Moc użyteczna: 300 W; Ilość oscylacji na minute: 0-20,000; Typ włącznika: Podwójny z regulacją prędkości; Beznarzędziowe mocowanie akcesoriów
</t>
    </r>
    <r>
      <rPr>
        <b/>
        <u val="single"/>
        <sz val="11"/>
        <rFont val="Calibri"/>
        <family val="2"/>
      </rPr>
      <t>- lampa Dewalt DCL050</t>
    </r>
    <r>
      <rPr>
        <sz val="11"/>
        <rFont val="Calibri"/>
        <family val="2"/>
      </rPr>
      <t xml:space="preserve">
technologia akumulatorów: XR Li-Ion; Napięcie zasilania: 18 V; Typ żarówki: LED; Strumień światła: 250-500 lm; Klasa ochrony: IP54</t>
    </r>
  </si>
  <si>
    <t>Proszę o wpisanie 
w kolumnie G18 kwoty za zestaw narzędzi akumualtorowych, natomiast w uwagach, proszę o podanie cen jednostkowych brutto za poszczególne elektronarzędzia:
1/  wiertarko wkrętarka - …………........……zł;
2/ zakretarka udarowa - …………........……zł;
3/ młotowiertarka - …………........……zł;
4/ szlifierka kątowa - 
…………........……zł;
5/ pilarka tarczowa - 
…………........……zł;
6/ pilarka szablowa - 
…………........……zł;
7/narzędzie wielofunkcyjne- 
…………........……zł;
8/lampa - …………........……zł;</t>
  </si>
  <si>
    <t>Uwagi</t>
  </si>
  <si>
    <t>Uwaga: Należy wypełnić wyszażone pola!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</si>
</sst>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u val="single"/>
      <sz val="11"/>
      <name val="Calibri"/>
      <family val="2"/>
    </font>
    <font>
      <b/>
      <sz val="1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29" borderId="4" applyNumberFormat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32" fillId="27" borderId="1" applyNumberFormat="0" applyAlignment="0" applyProtection="0"/>
    <xf numFmtId="9" fontId="0" fillId="0" borderId="0" applyFont="0" applyFill="0" applyBorder="0" applyAlignment="0" applyProtection="0"/>
    <xf numFmtId="0" fontId="33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Alignment="1">
      <alignment/>
    </xf>
    <xf numFmtId="9" fontId="2" fillId="0" borderId="0" xfId="0" applyNumberFormat="1" applyFont="1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vertical="top"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top"/>
    </xf>
    <xf numFmtId="16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164" fontId="2" fillId="0" borderId="0" xfId="0" applyNumberFormat="1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0" fontId="2" fillId="0" borderId="13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164" fontId="2" fillId="0" borderId="0" xfId="0" applyNumberFormat="1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164" fontId="3" fillId="0" borderId="0" xfId="0" applyNumberFormat="1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2" fillId="0" borderId="14" xfId="0" applyNumberFormat="1" applyFont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center" vertical="center" wrapText="1"/>
    </xf>
    <xf numFmtId="164" fontId="2" fillId="33" borderId="10" xfId="0" applyNumberFormat="1" applyFont="1" applyFill="1" applyBorder="1" applyAlignment="1">
      <alignment horizontal="left" vertical="top" wrapText="1"/>
    </xf>
    <xf numFmtId="0" fontId="3" fillId="3" borderId="10" xfId="0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vertical="top" wrapText="1"/>
    </xf>
    <xf numFmtId="164" fontId="2" fillId="33" borderId="10" xfId="0" applyNumberFormat="1" applyFont="1" applyFill="1" applyBorder="1" applyAlignment="1">
      <alignment horizontal="center" wrapText="1"/>
    </xf>
    <xf numFmtId="164" fontId="2" fillId="33" borderId="13" xfId="0" applyNumberFormat="1" applyFont="1" applyFill="1" applyBorder="1" applyAlignment="1">
      <alignment horizontal="center" vertical="top" wrapText="1"/>
    </xf>
    <xf numFmtId="164" fontId="5" fillId="0" borderId="15" xfId="0" applyNumberFormat="1" applyFont="1" applyBorder="1" applyAlignment="1">
      <alignment horizontal="center" vertical="center" wrapText="1"/>
    </xf>
    <xf numFmtId="164" fontId="5" fillId="0" borderId="16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4"/>
  <sheetViews>
    <sheetView tabSelected="1" view="pageBreakPreview" zoomScaleSheetLayoutView="100" zoomScalePageLayoutView="0" workbookViewId="0" topLeftCell="C2">
      <selection activeCell="K51" sqref="K51"/>
    </sheetView>
  </sheetViews>
  <sheetFormatPr defaultColWidth="9.140625" defaultRowHeight="15"/>
  <cols>
    <col min="1" max="2" width="0" style="1" hidden="1" customWidth="1"/>
    <col min="3" max="3" width="6.28125" style="1" customWidth="1"/>
    <col min="4" max="4" width="109.7109375" style="1" customWidth="1"/>
    <col min="5" max="5" width="11.8515625" style="1" customWidth="1"/>
    <col min="6" max="6" width="9.140625" style="1" customWidth="1"/>
    <col min="7" max="7" width="17.140625" style="1" customWidth="1"/>
    <col min="8" max="8" width="21.00390625" style="1" customWidth="1"/>
    <col min="9" max="9" width="25.57421875" style="1" customWidth="1"/>
    <col min="10" max="12" width="9.140625" style="1" customWidth="1"/>
    <col min="13" max="13" width="69.421875" style="1" customWidth="1"/>
    <col min="14" max="16384" width="9.140625" style="1" customWidth="1"/>
  </cols>
  <sheetData>
    <row r="1" ht="15" hidden="1"/>
    <row r="2" spans="1:9" ht="15.75" thickBot="1">
      <c r="A2" s="3"/>
      <c r="B2" s="3"/>
      <c r="C2" s="3"/>
      <c r="D2" s="3"/>
      <c r="E2" s="3"/>
      <c r="F2" s="3"/>
      <c r="G2" s="3"/>
      <c r="H2" s="3"/>
      <c r="I2" s="3"/>
    </row>
    <row r="3" spans="1:9" ht="37.5" customHeight="1" thickBot="1">
      <c r="A3" s="3"/>
      <c r="B3" s="3"/>
      <c r="C3" s="32" t="s">
        <v>0</v>
      </c>
      <c r="D3" s="32" t="s">
        <v>1</v>
      </c>
      <c r="E3" s="32" t="s">
        <v>11</v>
      </c>
      <c r="F3" s="32" t="s">
        <v>2</v>
      </c>
      <c r="G3" s="32" t="s">
        <v>56</v>
      </c>
      <c r="H3" s="33" t="s">
        <v>3</v>
      </c>
      <c r="I3" s="32" t="s">
        <v>59</v>
      </c>
    </row>
    <row r="4" spans="1:10" ht="21.75" customHeight="1" thickBot="1">
      <c r="A4" s="3"/>
      <c r="B4" s="3"/>
      <c r="C4" s="16">
        <v>1</v>
      </c>
      <c r="D4" s="13" t="s">
        <v>5</v>
      </c>
      <c r="E4" s="14" t="s">
        <v>12</v>
      </c>
      <c r="F4" s="14">
        <v>1</v>
      </c>
      <c r="G4" s="30"/>
      <c r="H4" s="29">
        <f>F4*G4</f>
        <v>0</v>
      </c>
      <c r="I4" s="30"/>
      <c r="J4" s="2"/>
    </row>
    <row r="5" spans="1:9" ht="150.75" thickBot="1">
      <c r="A5" s="3"/>
      <c r="B5" s="3"/>
      <c r="C5" s="16">
        <v>2</v>
      </c>
      <c r="D5" s="15" t="s">
        <v>53</v>
      </c>
      <c r="E5" s="14" t="s">
        <v>12</v>
      </c>
      <c r="F5" s="14">
        <v>1</v>
      </c>
      <c r="G5" s="30"/>
      <c r="H5" s="29">
        <f aca="true" t="shared" si="0" ref="H5:H51">F5*G5</f>
        <v>0</v>
      </c>
      <c r="I5" s="30"/>
    </row>
    <row r="6" spans="1:9" ht="15.75" thickBot="1">
      <c r="A6" s="3"/>
      <c r="B6" s="3"/>
      <c r="C6" s="16">
        <v>3</v>
      </c>
      <c r="D6" s="13" t="s">
        <v>4</v>
      </c>
      <c r="E6" s="16" t="s">
        <v>12</v>
      </c>
      <c r="F6" s="16">
        <v>2</v>
      </c>
      <c r="G6" s="34"/>
      <c r="H6" s="29">
        <f t="shared" si="0"/>
        <v>0</v>
      </c>
      <c r="I6" s="30"/>
    </row>
    <row r="7" spans="1:9" ht="15.75" thickBot="1">
      <c r="A7" s="3"/>
      <c r="B7" s="3"/>
      <c r="C7" s="16">
        <v>4</v>
      </c>
      <c r="D7" s="13" t="s">
        <v>47</v>
      </c>
      <c r="E7" s="14" t="s">
        <v>12</v>
      </c>
      <c r="F7" s="14">
        <v>2</v>
      </c>
      <c r="G7" s="30"/>
      <c r="H7" s="29">
        <f t="shared" si="0"/>
        <v>0</v>
      </c>
      <c r="I7" s="30"/>
    </row>
    <row r="8" spans="1:9" ht="17.25" customHeight="1" thickBot="1">
      <c r="A8" s="3"/>
      <c r="B8" s="3"/>
      <c r="C8" s="16">
        <v>5</v>
      </c>
      <c r="D8" s="13" t="s">
        <v>6</v>
      </c>
      <c r="E8" s="16" t="s">
        <v>12</v>
      </c>
      <c r="F8" s="16">
        <v>1</v>
      </c>
      <c r="G8" s="34"/>
      <c r="H8" s="29">
        <f t="shared" si="0"/>
        <v>0</v>
      </c>
      <c r="I8" s="30"/>
    </row>
    <row r="9" spans="1:9" ht="135.75" thickBot="1">
      <c r="A9" s="3"/>
      <c r="B9" s="3"/>
      <c r="C9" s="16">
        <v>6</v>
      </c>
      <c r="D9" s="13" t="s">
        <v>7</v>
      </c>
      <c r="E9" s="14" t="s">
        <v>13</v>
      </c>
      <c r="F9" s="14">
        <v>1</v>
      </c>
      <c r="G9" s="30"/>
      <c r="H9" s="29">
        <f t="shared" si="0"/>
        <v>0</v>
      </c>
      <c r="I9" s="30"/>
    </row>
    <row r="10" spans="1:9" ht="15.75" thickBot="1">
      <c r="A10" s="3"/>
      <c r="B10" s="3"/>
      <c r="C10" s="16">
        <v>7</v>
      </c>
      <c r="D10" s="13" t="s">
        <v>8</v>
      </c>
      <c r="E10" s="14" t="s">
        <v>12</v>
      </c>
      <c r="F10" s="14">
        <v>1</v>
      </c>
      <c r="G10" s="30"/>
      <c r="H10" s="29">
        <f t="shared" si="0"/>
        <v>0</v>
      </c>
      <c r="I10" s="30"/>
    </row>
    <row r="11" spans="1:9" ht="15.75" thickBot="1">
      <c r="A11" s="3"/>
      <c r="B11" s="3"/>
      <c r="C11" s="16">
        <v>8</v>
      </c>
      <c r="D11" s="13" t="s">
        <v>9</v>
      </c>
      <c r="E11" s="14" t="s">
        <v>12</v>
      </c>
      <c r="F11" s="14">
        <v>1</v>
      </c>
      <c r="G11" s="30"/>
      <c r="H11" s="29">
        <f t="shared" si="0"/>
        <v>0</v>
      </c>
      <c r="I11" s="30"/>
    </row>
    <row r="12" spans="1:9" ht="45.75" thickBot="1">
      <c r="A12" s="3"/>
      <c r="B12" s="3"/>
      <c r="C12" s="16">
        <v>9</v>
      </c>
      <c r="D12" s="13" t="s">
        <v>10</v>
      </c>
      <c r="E12" s="14" t="s">
        <v>12</v>
      </c>
      <c r="F12" s="14">
        <v>2</v>
      </c>
      <c r="G12" s="30"/>
      <c r="H12" s="29">
        <f t="shared" si="0"/>
        <v>0</v>
      </c>
      <c r="I12" s="30"/>
    </row>
    <row r="13" spans="1:9" ht="15.75" thickBot="1">
      <c r="A13" s="3"/>
      <c r="B13" s="3"/>
      <c r="C13" s="16">
        <v>10</v>
      </c>
      <c r="D13" s="13" t="s">
        <v>48</v>
      </c>
      <c r="E13" s="14" t="s">
        <v>12</v>
      </c>
      <c r="F13" s="14">
        <v>2</v>
      </c>
      <c r="G13" s="30"/>
      <c r="H13" s="29">
        <f t="shared" si="0"/>
        <v>0</v>
      </c>
      <c r="I13" s="30"/>
    </row>
    <row r="14" spans="1:9" ht="22.5" customHeight="1" thickBot="1">
      <c r="A14" s="3"/>
      <c r="B14" s="3"/>
      <c r="C14" s="16">
        <v>11</v>
      </c>
      <c r="D14" s="13" t="s">
        <v>18</v>
      </c>
      <c r="E14" s="14" t="s">
        <v>13</v>
      </c>
      <c r="F14" s="14">
        <v>1</v>
      </c>
      <c r="G14" s="30"/>
      <c r="H14" s="29">
        <f t="shared" si="0"/>
        <v>0</v>
      </c>
      <c r="I14" s="30"/>
    </row>
    <row r="15" spans="1:9" ht="19.5" customHeight="1" thickBot="1">
      <c r="A15" s="3"/>
      <c r="B15" s="3"/>
      <c r="C15" s="16">
        <v>12</v>
      </c>
      <c r="D15" s="13" t="s">
        <v>19</v>
      </c>
      <c r="E15" s="14" t="s">
        <v>13</v>
      </c>
      <c r="F15" s="14">
        <v>1</v>
      </c>
      <c r="G15" s="30"/>
      <c r="H15" s="29">
        <f t="shared" si="0"/>
        <v>0</v>
      </c>
      <c r="I15" s="30"/>
    </row>
    <row r="16" spans="1:9" ht="114" customHeight="1" thickBot="1">
      <c r="A16" s="3"/>
      <c r="B16" s="3"/>
      <c r="C16" s="16">
        <v>13</v>
      </c>
      <c r="D16" s="13" t="s">
        <v>21</v>
      </c>
      <c r="E16" s="14" t="s">
        <v>13</v>
      </c>
      <c r="F16" s="14">
        <v>1</v>
      </c>
      <c r="G16" s="30"/>
      <c r="H16" s="29">
        <f t="shared" si="0"/>
        <v>0</v>
      </c>
      <c r="I16" s="30"/>
    </row>
    <row r="17" spans="1:9" ht="316.5" customHeight="1" thickBot="1">
      <c r="A17" s="3"/>
      <c r="B17" s="3"/>
      <c r="C17" s="16">
        <v>14</v>
      </c>
      <c r="D17" s="13" t="s">
        <v>20</v>
      </c>
      <c r="E17" s="14" t="s">
        <v>13</v>
      </c>
      <c r="F17" s="14">
        <v>1</v>
      </c>
      <c r="G17" s="30"/>
      <c r="H17" s="29">
        <f t="shared" si="0"/>
        <v>0</v>
      </c>
      <c r="I17" s="30"/>
    </row>
    <row r="18" spans="1:9" ht="195" customHeight="1" thickBot="1">
      <c r="A18" s="3"/>
      <c r="B18" s="3"/>
      <c r="C18" s="16">
        <v>15</v>
      </c>
      <c r="D18" s="13" t="s">
        <v>22</v>
      </c>
      <c r="E18" s="14" t="s">
        <v>13</v>
      </c>
      <c r="F18" s="14">
        <v>1</v>
      </c>
      <c r="G18" s="30"/>
      <c r="H18" s="29">
        <f t="shared" si="0"/>
        <v>0</v>
      </c>
      <c r="I18" s="30"/>
    </row>
    <row r="19" spans="1:9" ht="15.75" thickBot="1">
      <c r="A19" s="3"/>
      <c r="B19" s="3"/>
      <c r="C19" s="16">
        <v>16</v>
      </c>
      <c r="D19" s="13" t="s">
        <v>14</v>
      </c>
      <c r="E19" s="14"/>
      <c r="F19" s="16">
        <v>2</v>
      </c>
      <c r="G19" s="30"/>
      <c r="H19" s="29">
        <f t="shared" si="0"/>
        <v>0</v>
      </c>
      <c r="I19" s="30"/>
    </row>
    <row r="20" spans="1:9" ht="15.75" thickBot="1">
      <c r="A20" s="3"/>
      <c r="B20" s="3"/>
      <c r="C20" s="16">
        <v>17</v>
      </c>
      <c r="D20" s="13" t="s">
        <v>15</v>
      </c>
      <c r="E20" s="14"/>
      <c r="F20" s="16">
        <v>1</v>
      </c>
      <c r="G20" s="30"/>
      <c r="H20" s="29">
        <f t="shared" si="0"/>
        <v>0</v>
      </c>
      <c r="I20" s="30"/>
    </row>
    <row r="21" spans="1:13" ht="408.75" customHeight="1" thickBot="1">
      <c r="A21" s="3"/>
      <c r="B21" s="3"/>
      <c r="C21" s="16">
        <v>18</v>
      </c>
      <c r="D21" s="13" t="s">
        <v>57</v>
      </c>
      <c r="E21" s="14" t="s">
        <v>46</v>
      </c>
      <c r="F21" s="16">
        <v>1</v>
      </c>
      <c r="G21" s="30"/>
      <c r="H21" s="29">
        <f t="shared" si="0"/>
        <v>0</v>
      </c>
      <c r="I21" s="31" t="s">
        <v>58</v>
      </c>
      <c r="K21" s="3"/>
      <c r="M21" s="3"/>
    </row>
    <row r="22" spans="1:9" ht="15.75" thickBot="1">
      <c r="A22" s="3"/>
      <c r="B22" s="3"/>
      <c r="C22" s="16">
        <v>19</v>
      </c>
      <c r="D22" s="13" t="s">
        <v>16</v>
      </c>
      <c r="E22" s="14" t="s">
        <v>12</v>
      </c>
      <c r="F22" s="19">
        <v>1</v>
      </c>
      <c r="G22" s="30"/>
      <c r="H22" s="29">
        <f t="shared" si="0"/>
        <v>0</v>
      </c>
      <c r="I22" s="30"/>
    </row>
    <row r="23" spans="1:9" ht="15.75" thickBot="1">
      <c r="A23" s="3"/>
      <c r="B23" s="3"/>
      <c r="C23" s="16">
        <v>20</v>
      </c>
      <c r="D23" s="15" t="s">
        <v>17</v>
      </c>
      <c r="E23" s="20" t="s">
        <v>46</v>
      </c>
      <c r="F23" s="19">
        <v>2</v>
      </c>
      <c r="G23" s="35"/>
      <c r="H23" s="29">
        <f t="shared" si="0"/>
        <v>0</v>
      </c>
      <c r="I23" s="30"/>
    </row>
    <row r="24" spans="1:9" ht="39.75" customHeight="1" thickBot="1">
      <c r="A24" s="3"/>
      <c r="B24" s="3"/>
      <c r="C24" s="16">
        <v>21</v>
      </c>
      <c r="D24" s="13" t="s">
        <v>23</v>
      </c>
      <c r="E24" s="16" t="s">
        <v>12</v>
      </c>
      <c r="F24" s="16">
        <v>2</v>
      </c>
      <c r="G24" s="34"/>
      <c r="H24" s="29">
        <f t="shared" si="0"/>
        <v>0</v>
      </c>
      <c r="I24" s="30"/>
    </row>
    <row r="25" spans="1:9" ht="30.75" thickBot="1">
      <c r="A25" s="3"/>
      <c r="B25" s="3"/>
      <c r="C25" s="16">
        <v>22</v>
      </c>
      <c r="D25" s="13" t="s">
        <v>33</v>
      </c>
      <c r="E25" s="19" t="s">
        <v>12</v>
      </c>
      <c r="F25" s="19">
        <v>1</v>
      </c>
      <c r="G25" s="35"/>
      <c r="H25" s="29">
        <f t="shared" si="0"/>
        <v>0</v>
      </c>
      <c r="I25" s="30"/>
    </row>
    <row r="26" spans="1:9" ht="15.75" thickBot="1">
      <c r="A26" s="3"/>
      <c r="B26" s="3"/>
      <c r="C26" s="16">
        <v>23</v>
      </c>
      <c r="D26" s="13" t="s">
        <v>24</v>
      </c>
      <c r="E26" s="19" t="s">
        <v>12</v>
      </c>
      <c r="F26" s="19">
        <v>1</v>
      </c>
      <c r="G26" s="35"/>
      <c r="H26" s="29">
        <f t="shared" si="0"/>
        <v>0</v>
      </c>
      <c r="I26" s="30"/>
    </row>
    <row r="27" spans="1:9" ht="15.75" thickBot="1">
      <c r="A27" s="3"/>
      <c r="B27" s="3"/>
      <c r="C27" s="16">
        <v>24</v>
      </c>
      <c r="D27" s="13" t="s">
        <v>25</v>
      </c>
      <c r="E27" s="19" t="s">
        <v>12</v>
      </c>
      <c r="F27" s="19">
        <v>1</v>
      </c>
      <c r="G27" s="35"/>
      <c r="H27" s="29">
        <f t="shared" si="0"/>
        <v>0</v>
      </c>
      <c r="I27" s="30"/>
    </row>
    <row r="28" spans="1:9" ht="15.75" thickBot="1">
      <c r="A28" s="3"/>
      <c r="B28" s="3"/>
      <c r="C28" s="16">
        <v>25</v>
      </c>
      <c r="D28" s="13" t="s">
        <v>26</v>
      </c>
      <c r="E28" s="19" t="s">
        <v>12</v>
      </c>
      <c r="F28" s="19">
        <v>5</v>
      </c>
      <c r="G28" s="35"/>
      <c r="H28" s="29">
        <f t="shared" si="0"/>
        <v>0</v>
      </c>
      <c r="I28" s="30"/>
    </row>
    <row r="29" spans="1:9" ht="90.75" thickBot="1">
      <c r="A29" s="3"/>
      <c r="B29" s="3"/>
      <c r="C29" s="16">
        <v>26</v>
      </c>
      <c r="D29" s="13" t="s">
        <v>27</v>
      </c>
      <c r="E29" s="16" t="s">
        <v>12</v>
      </c>
      <c r="F29" s="16">
        <v>1</v>
      </c>
      <c r="G29" s="34"/>
      <c r="H29" s="29">
        <f t="shared" si="0"/>
        <v>0</v>
      </c>
      <c r="I29" s="30"/>
    </row>
    <row r="30" spans="1:9" ht="19.5" customHeight="1" thickBot="1">
      <c r="A30" s="3"/>
      <c r="B30" s="3"/>
      <c r="C30" s="16">
        <v>27</v>
      </c>
      <c r="D30" s="13" t="s">
        <v>28</v>
      </c>
      <c r="E30" s="16" t="s">
        <v>12</v>
      </c>
      <c r="F30" s="16">
        <v>1</v>
      </c>
      <c r="G30" s="34"/>
      <c r="H30" s="29">
        <f t="shared" si="0"/>
        <v>0</v>
      </c>
      <c r="I30" s="30"/>
    </row>
    <row r="31" spans="1:9" ht="294" customHeight="1" thickBot="1">
      <c r="A31" s="3"/>
      <c r="B31" s="3"/>
      <c r="C31" s="16">
        <v>28</v>
      </c>
      <c r="D31" s="13" t="s">
        <v>29</v>
      </c>
      <c r="E31" s="16" t="s">
        <v>13</v>
      </c>
      <c r="F31" s="16">
        <v>1</v>
      </c>
      <c r="G31" s="34"/>
      <c r="H31" s="29">
        <f t="shared" si="0"/>
        <v>0</v>
      </c>
      <c r="I31" s="30"/>
    </row>
    <row r="32" spans="1:9" ht="45.75" thickBot="1">
      <c r="A32" s="3"/>
      <c r="B32" s="3"/>
      <c r="C32" s="16">
        <v>29</v>
      </c>
      <c r="D32" s="13" t="s">
        <v>30</v>
      </c>
      <c r="E32" s="16" t="s">
        <v>13</v>
      </c>
      <c r="F32" s="16">
        <v>2</v>
      </c>
      <c r="G32" s="35"/>
      <c r="H32" s="29">
        <f t="shared" si="0"/>
        <v>0</v>
      </c>
      <c r="I32" s="30"/>
    </row>
    <row r="33" spans="1:9" ht="170.25" customHeight="1" thickBot="1">
      <c r="A33" s="3"/>
      <c r="B33" s="3"/>
      <c r="C33" s="16">
        <v>30</v>
      </c>
      <c r="D33" s="13" t="s">
        <v>31</v>
      </c>
      <c r="E33" s="16" t="s">
        <v>13</v>
      </c>
      <c r="F33" s="16">
        <v>1</v>
      </c>
      <c r="G33" s="34"/>
      <c r="H33" s="29">
        <f t="shared" si="0"/>
        <v>0</v>
      </c>
      <c r="I33" s="30"/>
    </row>
    <row r="34" spans="1:9" ht="120" customHeight="1" thickBot="1">
      <c r="A34" s="3"/>
      <c r="B34" s="3"/>
      <c r="C34" s="16">
        <v>31</v>
      </c>
      <c r="D34" s="13" t="s">
        <v>32</v>
      </c>
      <c r="E34" s="16" t="s">
        <v>13</v>
      </c>
      <c r="F34" s="16">
        <v>2</v>
      </c>
      <c r="G34" s="34"/>
      <c r="H34" s="29">
        <f t="shared" si="0"/>
        <v>0</v>
      </c>
      <c r="I34" s="30"/>
    </row>
    <row r="35" spans="1:9" ht="120.75" customHeight="1" thickBot="1">
      <c r="A35" s="3"/>
      <c r="B35" s="3"/>
      <c r="C35" s="16">
        <v>32</v>
      </c>
      <c r="D35" s="13" t="s">
        <v>34</v>
      </c>
      <c r="E35" s="16" t="s">
        <v>12</v>
      </c>
      <c r="F35" s="16">
        <v>2</v>
      </c>
      <c r="G35" s="34"/>
      <c r="H35" s="29">
        <f t="shared" si="0"/>
        <v>0</v>
      </c>
      <c r="I35" s="30"/>
    </row>
    <row r="36" spans="1:9" ht="15.75" thickBot="1">
      <c r="A36" s="3"/>
      <c r="B36" s="3"/>
      <c r="C36" s="16">
        <v>33</v>
      </c>
      <c r="D36" s="13" t="s">
        <v>35</v>
      </c>
      <c r="E36" s="16" t="s">
        <v>12</v>
      </c>
      <c r="F36" s="16">
        <v>1</v>
      </c>
      <c r="G36" s="34"/>
      <c r="H36" s="29">
        <f t="shared" si="0"/>
        <v>0</v>
      </c>
      <c r="I36" s="30"/>
    </row>
    <row r="37" spans="1:9" ht="15.75" thickBot="1">
      <c r="A37" s="3"/>
      <c r="B37" s="3"/>
      <c r="C37" s="16">
        <v>34</v>
      </c>
      <c r="D37" s="13" t="s">
        <v>49</v>
      </c>
      <c r="E37" s="16" t="s">
        <v>12</v>
      </c>
      <c r="F37" s="16">
        <v>2</v>
      </c>
      <c r="G37" s="34"/>
      <c r="H37" s="29">
        <f t="shared" si="0"/>
        <v>0</v>
      </c>
      <c r="I37" s="30"/>
    </row>
    <row r="38" spans="1:9" ht="15.75" thickBot="1">
      <c r="A38" s="3"/>
      <c r="B38" s="3"/>
      <c r="C38" s="16">
        <v>35</v>
      </c>
      <c r="D38" s="13" t="s">
        <v>50</v>
      </c>
      <c r="E38" s="16" t="s">
        <v>12</v>
      </c>
      <c r="F38" s="16">
        <v>1</v>
      </c>
      <c r="G38" s="34"/>
      <c r="H38" s="29">
        <f t="shared" si="0"/>
        <v>0</v>
      </c>
      <c r="I38" s="30"/>
    </row>
    <row r="39" spans="1:9" ht="98.25" customHeight="1" thickBot="1">
      <c r="A39" s="3"/>
      <c r="B39" s="3"/>
      <c r="C39" s="16">
        <v>36</v>
      </c>
      <c r="D39" s="13" t="s">
        <v>36</v>
      </c>
      <c r="E39" s="16" t="s">
        <v>12</v>
      </c>
      <c r="F39" s="16">
        <v>1</v>
      </c>
      <c r="G39" s="34"/>
      <c r="H39" s="29">
        <f t="shared" si="0"/>
        <v>0</v>
      </c>
      <c r="I39" s="30"/>
    </row>
    <row r="40" spans="1:9" ht="30.75" thickBot="1">
      <c r="A40" s="3"/>
      <c r="B40" s="3"/>
      <c r="C40" s="16">
        <v>37</v>
      </c>
      <c r="D40" s="13" t="s">
        <v>37</v>
      </c>
      <c r="E40" s="16" t="s">
        <v>13</v>
      </c>
      <c r="F40" s="16">
        <v>1</v>
      </c>
      <c r="G40" s="34"/>
      <c r="H40" s="29">
        <f t="shared" si="0"/>
        <v>0</v>
      </c>
      <c r="I40" s="30"/>
    </row>
    <row r="41" spans="1:9" ht="15.75" thickBot="1">
      <c r="A41" s="3"/>
      <c r="B41" s="3"/>
      <c r="C41" s="16">
        <v>38</v>
      </c>
      <c r="D41" s="13" t="s">
        <v>38</v>
      </c>
      <c r="E41" s="16" t="s">
        <v>12</v>
      </c>
      <c r="F41" s="16">
        <v>1</v>
      </c>
      <c r="G41" s="34"/>
      <c r="H41" s="29">
        <f t="shared" si="0"/>
        <v>0</v>
      </c>
      <c r="I41" s="30"/>
    </row>
    <row r="42" spans="1:9" ht="129.75" customHeight="1" thickBot="1">
      <c r="A42" s="3"/>
      <c r="B42" s="3"/>
      <c r="C42" s="16">
        <v>39</v>
      </c>
      <c r="D42" s="13" t="s">
        <v>39</v>
      </c>
      <c r="E42" s="16" t="s">
        <v>12</v>
      </c>
      <c r="F42" s="16">
        <v>1</v>
      </c>
      <c r="G42" s="34"/>
      <c r="H42" s="29">
        <f t="shared" si="0"/>
        <v>0</v>
      </c>
      <c r="I42" s="30"/>
    </row>
    <row r="43" spans="1:9" ht="60.75" thickBot="1">
      <c r="A43" s="3"/>
      <c r="B43" s="3"/>
      <c r="C43" s="16">
        <v>40</v>
      </c>
      <c r="D43" s="13" t="s">
        <v>40</v>
      </c>
      <c r="E43" s="16" t="s">
        <v>12</v>
      </c>
      <c r="F43" s="16">
        <v>1</v>
      </c>
      <c r="G43" s="34"/>
      <c r="H43" s="29">
        <f t="shared" si="0"/>
        <v>0</v>
      </c>
      <c r="I43" s="30"/>
    </row>
    <row r="44" spans="1:9" ht="30.75" thickBot="1">
      <c r="A44" s="3"/>
      <c r="B44" s="3"/>
      <c r="C44" s="16">
        <v>41</v>
      </c>
      <c r="D44" s="13" t="s">
        <v>41</v>
      </c>
      <c r="E44" s="16" t="s">
        <v>13</v>
      </c>
      <c r="F44" s="16">
        <v>1</v>
      </c>
      <c r="G44" s="34"/>
      <c r="H44" s="29">
        <f t="shared" si="0"/>
        <v>0</v>
      </c>
      <c r="I44" s="30"/>
    </row>
    <row r="45" spans="1:9" ht="15.75" thickBot="1">
      <c r="A45" s="3"/>
      <c r="B45" s="3"/>
      <c r="C45" s="16">
        <v>42</v>
      </c>
      <c r="D45" s="13" t="s">
        <v>42</v>
      </c>
      <c r="E45" s="16" t="s">
        <v>12</v>
      </c>
      <c r="F45" s="16">
        <v>1</v>
      </c>
      <c r="G45" s="34"/>
      <c r="H45" s="29">
        <f t="shared" si="0"/>
        <v>0</v>
      </c>
      <c r="I45" s="30"/>
    </row>
    <row r="46" spans="1:9" ht="75.75" thickBot="1">
      <c r="A46" s="3"/>
      <c r="B46" s="3"/>
      <c r="C46" s="16">
        <v>43</v>
      </c>
      <c r="D46" s="13" t="s">
        <v>43</v>
      </c>
      <c r="E46" s="16" t="s">
        <v>12</v>
      </c>
      <c r="F46" s="16">
        <v>1</v>
      </c>
      <c r="G46" s="34"/>
      <c r="H46" s="29">
        <f t="shared" si="0"/>
        <v>0</v>
      </c>
      <c r="I46" s="30"/>
    </row>
    <row r="47" spans="1:9" ht="120.75" thickBot="1">
      <c r="A47" s="3"/>
      <c r="B47" s="3"/>
      <c r="C47" s="16">
        <v>44</v>
      </c>
      <c r="D47" s="13" t="s">
        <v>44</v>
      </c>
      <c r="E47" s="16" t="s">
        <v>12</v>
      </c>
      <c r="F47" s="16">
        <v>1</v>
      </c>
      <c r="G47" s="34"/>
      <c r="H47" s="29">
        <f t="shared" si="0"/>
        <v>0</v>
      </c>
      <c r="I47" s="30"/>
    </row>
    <row r="48" spans="1:9" ht="327" customHeight="1" thickBot="1">
      <c r="A48" s="3"/>
      <c r="B48" s="3"/>
      <c r="C48" s="16">
        <v>45</v>
      </c>
      <c r="D48" s="15" t="s">
        <v>54</v>
      </c>
      <c r="E48" s="16" t="s">
        <v>12</v>
      </c>
      <c r="F48" s="16">
        <v>1</v>
      </c>
      <c r="G48" s="34"/>
      <c r="H48" s="29">
        <f t="shared" si="0"/>
        <v>0</v>
      </c>
      <c r="I48" s="30"/>
    </row>
    <row r="49" spans="1:9" ht="121.5" customHeight="1" thickBot="1">
      <c r="A49" s="3"/>
      <c r="B49" s="3"/>
      <c r="C49" s="16">
        <v>46</v>
      </c>
      <c r="D49" s="15" t="s">
        <v>45</v>
      </c>
      <c r="E49" s="16" t="s">
        <v>12</v>
      </c>
      <c r="F49" s="16">
        <v>1</v>
      </c>
      <c r="G49" s="34"/>
      <c r="H49" s="29">
        <f t="shared" si="0"/>
        <v>0</v>
      </c>
      <c r="I49" s="30"/>
    </row>
    <row r="50" spans="1:9" ht="31.5" customHeight="1" thickBot="1">
      <c r="A50" s="3"/>
      <c r="B50" s="3"/>
      <c r="C50" s="16">
        <v>47</v>
      </c>
      <c r="D50" s="17" t="s">
        <v>51</v>
      </c>
      <c r="E50" s="16" t="s">
        <v>12</v>
      </c>
      <c r="F50" s="16">
        <v>4</v>
      </c>
      <c r="G50" s="34"/>
      <c r="H50" s="29">
        <f t="shared" si="0"/>
        <v>0</v>
      </c>
      <c r="I50" s="30"/>
    </row>
    <row r="51" spans="1:9" ht="46.5" customHeight="1" thickBot="1">
      <c r="A51" s="3"/>
      <c r="B51" s="3"/>
      <c r="C51" s="16">
        <v>48</v>
      </c>
      <c r="D51" s="18" t="s">
        <v>55</v>
      </c>
      <c r="E51" s="16" t="s">
        <v>12</v>
      </c>
      <c r="F51" s="21">
        <v>1</v>
      </c>
      <c r="G51" s="36"/>
      <c r="H51" s="29">
        <f t="shared" si="0"/>
        <v>0</v>
      </c>
      <c r="I51" s="30"/>
    </row>
    <row r="52" spans="1:9" ht="15" customHeight="1">
      <c r="A52" s="3"/>
      <c r="B52" s="3"/>
      <c r="C52" s="22"/>
      <c r="D52" s="39" t="s">
        <v>60</v>
      </c>
      <c r="E52" s="22"/>
      <c r="F52" s="22"/>
      <c r="G52" s="37" t="s">
        <v>52</v>
      </c>
      <c r="H52" s="37">
        <f>SUM(H4:H51)</f>
        <v>0</v>
      </c>
      <c r="I52" s="23"/>
    </row>
    <row r="53" spans="1:9" ht="18" customHeight="1">
      <c r="A53" s="3"/>
      <c r="B53" s="3"/>
      <c r="C53" s="24"/>
      <c r="D53" s="40"/>
      <c r="E53" s="25"/>
      <c r="F53" s="26"/>
      <c r="G53" s="38"/>
      <c r="H53" s="38"/>
      <c r="I53" s="28"/>
    </row>
    <row r="54" spans="1:13" ht="15">
      <c r="A54" s="3"/>
      <c r="B54" s="3"/>
      <c r="C54" s="24"/>
      <c r="D54" s="25"/>
      <c r="E54" s="25"/>
      <c r="F54" s="25"/>
      <c r="G54" s="23"/>
      <c r="H54" s="27"/>
      <c r="I54" s="27"/>
      <c r="M54" s="12"/>
    </row>
    <row r="55" spans="3:9" ht="15">
      <c r="C55" s="6"/>
      <c r="D55" s="9"/>
      <c r="E55" s="9"/>
      <c r="F55" s="9"/>
      <c r="G55" s="7"/>
      <c r="H55" s="8"/>
      <c r="I55" s="8"/>
    </row>
    <row r="56" spans="3:9" ht="15">
      <c r="C56" s="6"/>
      <c r="D56" s="9"/>
      <c r="E56" s="9"/>
      <c r="F56" s="9"/>
      <c r="G56" s="7"/>
      <c r="H56" s="8"/>
      <c r="I56" s="8"/>
    </row>
    <row r="57" spans="3:9" ht="15">
      <c r="C57" s="6"/>
      <c r="D57" s="9"/>
      <c r="E57" s="9"/>
      <c r="F57" s="9"/>
      <c r="G57" s="7"/>
      <c r="H57" s="8"/>
      <c r="I57" s="8"/>
    </row>
    <row r="58" spans="3:9" ht="15">
      <c r="C58" s="6"/>
      <c r="D58" s="9"/>
      <c r="E58" s="9"/>
      <c r="F58" s="9"/>
      <c r="G58" s="7"/>
      <c r="H58" s="8"/>
      <c r="I58" s="8"/>
    </row>
    <row r="59" spans="3:9" ht="15">
      <c r="C59" s="9"/>
      <c r="D59" s="9"/>
      <c r="E59" s="9"/>
      <c r="F59" s="9"/>
      <c r="G59" s="7"/>
      <c r="H59" s="8"/>
      <c r="I59" s="8"/>
    </row>
    <row r="60" spans="3:9" ht="15">
      <c r="C60" s="9"/>
      <c r="D60" s="9"/>
      <c r="E60" s="9"/>
      <c r="F60" s="9"/>
      <c r="G60" s="7"/>
      <c r="H60" s="8"/>
      <c r="I60" s="8"/>
    </row>
    <row r="61" spans="3:9" ht="15">
      <c r="C61" s="9"/>
      <c r="D61" s="9"/>
      <c r="E61" s="9"/>
      <c r="F61" s="9"/>
      <c r="G61" s="10"/>
      <c r="H61" s="11"/>
      <c r="I61" s="11"/>
    </row>
    <row r="62" spans="7:9" ht="15">
      <c r="G62" s="4"/>
      <c r="H62" s="5"/>
      <c r="I62" s="5"/>
    </row>
    <row r="63" spans="7:9" ht="15">
      <c r="G63" s="4"/>
      <c r="H63" s="5"/>
      <c r="I63" s="5"/>
    </row>
    <row r="64" spans="7:9" ht="15">
      <c r="G64" s="4"/>
      <c r="H64" s="5"/>
      <c r="I64" s="5"/>
    </row>
  </sheetData>
  <sheetProtection sheet="1" objects="1" scenarios="1"/>
  <protectedRanges>
    <protectedRange sqref="G4:G51" name="Rozstęp1"/>
    <protectedRange sqref="I4:I51" name="Rozstęp2"/>
  </protectedRanges>
  <mergeCells count="3">
    <mergeCell ref="G52:G53"/>
    <mergeCell ref="H52:H53"/>
    <mergeCell ref="D52:D53"/>
  </mergeCells>
  <printOptions/>
  <pageMargins left="0.11811023622047245" right="0.11811023622047245" top="0.15748031496062992" bottom="0.15748031496062992" header="0.31496062992125984" footer="0.31496062992125984"/>
  <pageSetup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Marta Wytrych</dc:creator>
  <cp:keywords/>
  <dc:description/>
  <cp:lastModifiedBy>Marta Wytrych</cp:lastModifiedBy>
  <cp:lastPrinted>2019-02-26T06:55:23Z</cp:lastPrinted>
  <dcterms:created xsi:type="dcterms:W3CDTF">2019-02-13T08:32:14Z</dcterms:created>
  <dcterms:modified xsi:type="dcterms:W3CDTF">2019-02-26T06:56:48Z</dcterms:modified>
  <cp:category/>
  <cp:version/>
  <cp:contentType/>
  <cp:contentStatus/>
</cp:coreProperties>
</file>