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rakan\Desktop\Postępowania Regulamin\Przetargi nieograniczone\postępowania zaopiniowane\"/>
    </mc:Choice>
  </mc:AlternateContent>
  <xr:revisionPtr revIDLastSave="0" documentId="8_{68935D34-2FC3-4681-B8CB-E8E4168E2FCF}" xr6:coauthVersionLast="47" xr6:coauthVersionMax="47" xr10:uidLastSave="{00000000-0000-0000-0000-000000000000}"/>
  <bookViews>
    <workbookView xWindow="28680" yWindow="-120" windowWidth="29040" windowHeight="15840" xr2:uid="{9FB94A5D-DC12-47AD-8509-6E6BBA6C160A}"/>
  </bookViews>
  <sheets>
    <sheet name="Arkusz1" sheetId="1" r:id="rId1"/>
  </sheets>
  <definedNames>
    <definedName name="_Hlk97017309" localSheetId="0">Arkusz1!$B$60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44" i="1" l="1"/>
  <c r="F43" i="1"/>
  <c r="F42" i="1"/>
  <c r="F41" i="1"/>
  <c r="F40" i="1"/>
  <c r="F39" i="1"/>
  <c r="F35" i="1"/>
  <c r="F34" i="1"/>
  <c r="F33" i="1"/>
  <c r="F32" i="1"/>
  <c r="F31" i="1"/>
  <c r="F30" i="1"/>
  <c r="F29" i="1"/>
  <c r="F28" i="1"/>
  <c r="F27" i="1"/>
  <c r="F25" i="1"/>
  <c r="F26" i="1"/>
  <c r="F24" i="1"/>
  <c r="F23" i="1"/>
  <c r="F22" i="1"/>
  <c r="F21" i="1"/>
  <c r="F20" i="1"/>
  <c r="F19" i="1"/>
  <c r="F18" i="1"/>
  <c r="F17" i="1"/>
  <c r="F16" i="1"/>
  <c r="C46" i="1" l="1"/>
  <c r="C47" i="1" s="1"/>
</calcChain>
</file>

<file path=xl/sharedStrings.xml><?xml version="1.0" encoding="utf-8"?>
<sst xmlns="http://schemas.openxmlformats.org/spreadsheetml/2006/main" count="66" uniqueCount="57">
  <si>
    <t>Symbol</t>
  </si>
  <si>
    <t>Ilość sztuk</t>
  </si>
  <si>
    <t>Rama wsporcza do tramwaju typu 120</t>
  </si>
  <si>
    <t>Rama wsporcza do tramwaju typu N8C</t>
  </si>
  <si>
    <t>Przepust dachowy</t>
  </si>
  <si>
    <t>Wałek giętki podnoszenia pantografu 672 mm</t>
  </si>
  <si>
    <t>Wałek giętki podnoszenia pantografu 1000 mm</t>
  </si>
  <si>
    <t>Głowica KA20203-N9 BRTM M16</t>
  </si>
  <si>
    <t>Głowica KA20203-N9 BRTM M16L</t>
  </si>
  <si>
    <t>Głowica KA20204-N9 BRTM M20</t>
  </si>
  <si>
    <t>Wyłącznik krańcowy NO</t>
  </si>
  <si>
    <t>Wyłącznik krańcowy NC</t>
  </si>
  <si>
    <t>Napęd pantografu elektryczny</t>
  </si>
  <si>
    <t>Blacha uchwytowa</t>
  </si>
  <si>
    <t>Górny drążek prowadzący</t>
  </si>
  <si>
    <t>Łańcuch kompletny</t>
  </si>
  <si>
    <t>Sprężyna płytkowa</t>
  </si>
  <si>
    <t>Zawieszenie sprężyny spawanej</t>
  </si>
  <si>
    <t>Łożysko ślizgowe</t>
  </si>
  <si>
    <t>Styk do tramwaju typu NGT6</t>
  </si>
  <si>
    <t>Styk do tramwaju typu NGD99</t>
  </si>
  <si>
    <t>Styk do tramwaju typu 120</t>
  </si>
  <si>
    <t>Obudowa</t>
  </si>
  <si>
    <t>Pierścień uszczelniający</t>
  </si>
  <si>
    <t>Sprężyna dociskowa</t>
  </si>
  <si>
    <t>Pokrywa</t>
  </si>
  <si>
    <t>Pierścień dystansowy</t>
  </si>
  <si>
    <t>Wpust</t>
  </si>
  <si>
    <t>Tuleja</t>
  </si>
  <si>
    <t>Trzymadło szczotki</t>
  </si>
  <si>
    <t>Szczotka węglowa</t>
  </si>
  <si>
    <t>Nośnik sprężyny komplet</t>
  </si>
  <si>
    <t>Pierścień ślizgowy</t>
  </si>
  <si>
    <t>Uszczelnienie</t>
  </si>
  <si>
    <t>FB700,87</t>
  </si>
  <si>
    <t>FB700,87G</t>
  </si>
  <si>
    <t>2206719G</t>
  </si>
  <si>
    <t>AB378K 7802179</t>
  </si>
  <si>
    <t>AB347A 7801042</t>
  </si>
  <si>
    <t>Wartość netto</t>
  </si>
  <si>
    <t>Produkt</t>
  </si>
  <si>
    <t>Cena netto za 1 szt.</t>
  </si>
  <si>
    <t>Lp.</t>
  </si>
  <si>
    <t xml:space="preserve">Załącznik nr 1A do SIWZ - Formularz cenowy </t>
  </si>
  <si>
    <t>netto</t>
  </si>
  <si>
    <t>zł podatek VAT (23%)</t>
  </si>
  <si>
    <t>brutto</t>
  </si>
  <si>
    <t>słownie brutto:</t>
  </si>
  <si>
    <t>UWAGA!</t>
  </si>
  <si>
    <t>Jednostkowe ceny netto za przedmiot zamówienia nie ulegną zmianie przez pierwszy rok trwania umowy</t>
  </si>
  <si>
    <t>………………………………………………………………………</t>
  </si>
  <si>
    <t>Miejscowość i data</t>
  </si>
  <si>
    <t>……………………………………………………………………………………….</t>
  </si>
  <si>
    <t>podpis i stanowisko upoważnionego przedstawiciela firmy</t>
  </si>
  <si>
    <t>Pantograf do tramwaju typu 120</t>
  </si>
  <si>
    <t>Pantograf do tramwaju typu N8C</t>
  </si>
  <si>
    <t>UWAGA!
Wprowadzenie przez Wykonawcę jakichkolwiek zmian w Formularzu cenowym  powodujących zmianę ich treści spowoduje odrzucenie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</si>
</sst>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0" xfId="0" applyProtection="1"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52F5-E823-4E8B-9108-7D90FB12E65B}">
  <dimension ref="A1:J61"/>
  <sheetViews>
    <sheetView tabSelected="1" zoomScale="90" zoomScaleNormal="90" workbookViewId="0">
      <selection activeCell="P37" sqref="P37"/>
    </sheetView>
  </sheetViews>
  <sheetFormatPr defaultRowHeight="15" x14ac:dyDescent="0.25"/>
  <cols>
    <col min="1" max="1" width="10.42578125" customWidth="1"/>
    <col min="2" max="2" width="37.85546875" customWidth="1"/>
    <col min="3" max="3" width="21.28515625" customWidth="1"/>
    <col min="4" max="4" width="14.85546875" customWidth="1"/>
    <col min="5" max="5" width="17" customWidth="1"/>
    <col min="6" max="6" width="22.85546875" customWidth="1"/>
  </cols>
  <sheetData>
    <row r="1" spans="1:6" ht="15.75" thickBot="1" x14ac:dyDescent="0.3">
      <c r="A1" s="27" t="s">
        <v>43</v>
      </c>
      <c r="B1" s="28"/>
      <c r="C1" s="28"/>
      <c r="D1" s="28"/>
      <c r="E1" s="28"/>
      <c r="F1" s="29"/>
    </row>
    <row r="2" spans="1:6" ht="30.75" thickBot="1" x14ac:dyDescent="0.3">
      <c r="A2" s="5" t="s">
        <v>42</v>
      </c>
      <c r="B2" s="5" t="s">
        <v>40</v>
      </c>
      <c r="C2" s="5" t="s">
        <v>0</v>
      </c>
      <c r="D2" s="5" t="s">
        <v>1</v>
      </c>
      <c r="E2" s="5" t="s">
        <v>41</v>
      </c>
      <c r="F2" s="5" t="s">
        <v>39</v>
      </c>
    </row>
    <row r="3" spans="1:6" ht="30.75" customHeight="1" thickBot="1" x14ac:dyDescent="0.3">
      <c r="A3" s="1">
        <v>1</v>
      </c>
      <c r="B3" s="7" t="s">
        <v>54</v>
      </c>
      <c r="C3" s="6" t="s">
        <v>34</v>
      </c>
      <c r="D3" s="12">
        <v>10</v>
      </c>
      <c r="E3" s="15"/>
      <c r="F3" s="17">
        <f xml:space="preserve"> D3*E3</f>
        <v>0</v>
      </c>
    </row>
    <row r="4" spans="1:6" ht="30.75" customHeight="1" thickBot="1" x14ac:dyDescent="0.3">
      <c r="A4" s="1">
        <v>2</v>
      </c>
      <c r="B4" s="7" t="s">
        <v>55</v>
      </c>
      <c r="C4" s="8" t="s">
        <v>35</v>
      </c>
      <c r="D4" s="13">
        <v>15</v>
      </c>
      <c r="E4" s="15"/>
      <c r="F4" s="17">
        <f t="shared" ref="F4:F15" si="0" xml:space="preserve"> D4*E4</f>
        <v>0</v>
      </c>
    </row>
    <row r="5" spans="1:6" ht="30.75" customHeight="1" thickBot="1" x14ac:dyDescent="0.3">
      <c r="A5" s="1">
        <v>3</v>
      </c>
      <c r="B5" s="7" t="s">
        <v>2</v>
      </c>
      <c r="C5" s="8">
        <v>2206719</v>
      </c>
      <c r="D5" s="13">
        <v>15</v>
      </c>
      <c r="E5" s="15"/>
      <c r="F5" s="17">
        <f t="shared" si="0"/>
        <v>0</v>
      </c>
    </row>
    <row r="6" spans="1:6" ht="30.75" customHeight="1" thickBot="1" x14ac:dyDescent="0.3">
      <c r="A6" s="1">
        <v>4</v>
      </c>
      <c r="B6" s="7" t="s">
        <v>3</v>
      </c>
      <c r="C6" s="8" t="s">
        <v>36</v>
      </c>
      <c r="D6" s="13">
        <v>15</v>
      </c>
      <c r="E6" s="15"/>
      <c r="F6" s="17">
        <f t="shared" si="0"/>
        <v>0</v>
      </c>
    </row>
    <row r="7" spans="1:6" ht="30.75" customHeight="1" thickBot="1" x14ac:dyDescent="0.3">
      <c r="A7" s="1">
        <v>5</v>
      </c>
      <c r="B7" s="9" t="s">
        <v>4</v>
      </c>
      <c r="C7" s="8">
        <v>2206394</v>
      </c>
      <c r="D7" s="13">
        <v>5</v>
      </c>
      <c r="E7" s="15"/>
      <c r="F7" s="17">
        <f t="shared" si="0"/>
        <v>0</v>
      </c>
    </row>
    <row r="8" spans="1:6" ht="30.75" thickBot="1" x14ac:dyDescent="0.3">
      <c r="A8" s="1">
        <v>6</v>
      </c>
      <c r="B8" s="7" t="s">
        <v>5</v>
      </c>
      <c r="C8" s="8">
        <v>2206642</v>
      </c>
      <c r="D8" s="13">
        <v>30</v>
      </c>
      <c r="E8" s="15"/>
      <c r="F8" s="17">
        <f t="shared" si="0"/>
        <v>0</v>
      </c>
    </row>
    <row r="9" spans="1:6" ht="30.75" thickBot="1" x14ac:dyDescent="0.3">
      <c r="A9" s="3">
        <v>7</v>
      </c>
      <c r="B9" s="7" t="s">
        <v>6</v>
      </c>
      <c r="C9" s="8">
        <v>2206639</v>
      </c>
      <c r="D9" s="13">
        <v>30</v>
      </c>
      <c r="E9" s="15"/>
      <c r="F9" s="17">
        <f t="shared" si="0"/>
        <v>0</v>
      </c>
    </row>
    <row r="10" spans="1:6" ht="30.75" customHeight="1" thickBot="1" x14ac:dyDescent="0.3">
      <c r="A10" s="1">
        <v>8</v>
      </c>
      <c r="B10" s="1" t="s">
        <v>7</v>
      </c>
      <c r="C10" s="8">
        <v>5660</v>
      </c>
      <c r="D10" s="13">
        <v>50</v>
      </c>
      <c r="E10" s="15"/>
      <c r="F10" s="17">
        <f t="shared" si="0"/>
        <v>0</v>
      </c>
    </row>
    <row r="11" spans="1:6" ht="30.75" customHeight="1" thickBot="1" x14ac:dyDescent="0.3">
      <c r="A11" s="1">
        <v>9</v>
      </c>
      <c r="B11" s="7" t="s">
        <v>8</v>
      </c>
      <c r="C11" s="8">
        <v>5663</v>
      </c>
      <c r="D11" s="13">
        <v>5</v>
      </c>
      <c r="E11" s="15"/>
      <c r="F11" s="17">
        <f t="shared" si="0"/>
        <v>0</v>
      </c>
    </row>
    <row r="12" spans="1:6" ht="30.75" customHeight="1" thickBot="1" x14ac:dyDescent="0.3">
      <c r="A12" s="1">
        <v>10</v>
      </c>
      <c r="B12" s="7" t="s">
        <v>9</v>
      </c>
      <c r="C12" s="8">
        <v>20108</v>
      </c>
      <c r="D12" s="13">
        <v>5</v>
      </c>
      <c r="E12" s="15"/>
      <c r="F12" s="17">
        <f t="shared" si="0"/>
        <v>0</v>
      </c>
    </row>
    <row r="13" spans="1:6" ht="30.75" customHeight="1" thickBot="1" x14ac:dyDescent="0.3">
      <c r="A13" s="1">
        <v>11</v>
      </c>
      <c r="B13" s="9" t="s">
        <v>10</v>
      </c>
      <c r="C13" s="8">
        <v>4146</v>
      </c>
      <c r="D13" s="13">
        <v>5</v>
      </c>
      <c r="E13" s="15"/>
      <c r="F13" s="17">
        <f t="shared" si="0"/>
        <v>0</v>
      </c>
    </row>
    <row r="14" spans="1:6" ht="30.75" customHeight="1" thickBot="1" x14ac:dyDescent="0.3">
      <c r="A14" s="1">
        <v>12</v>
      </c>
      <c r="B14" s="7" t="s">
        <v>11</v>
      </c>
      <c r="C14" s="8">
        <v>4147</v>
      </c>
      <c r="D14" s="13">
        <v>5</v>
      </c>
      <c r="E14" s="15"/>
      <c r="F14" s="17">
        <f t="shared" si="0"/>
        <v>0</v>
      </c>
    </row>
    <row r="15" spans="1:6" ht="30.75" customHeight="1" thickBot="1" x14ac:dyDescent="0.3">
      <c r="A15" s="1">
        <v>13</v>
      </c>
      <c r="B15" s="7" t="s">
        <v>12</v>
      </c>
      <c r="C15" s="8">
        <v>22011930</v>
      </c>
      <c r="D15" s="13">
        <v>5</v>
      </c>
      <c r="E15" s="15"/>
      <c r="F15" s="17">
        <f t="shared" si="0"/>
        <v>0</v>
      </c>
    </row>
    <row r="16" spans="1:6" ht="30.75" customHeight="1" thickBot="1" x14ac:dyDescent="0.3">
      <c r="A16" s="1">
        <v>14</v>
      </c>
      <c r="B16" s="7" t="s">
        <v>13</v>
      </c>
      <c r="C16" s="8">
        <v>1204667</v>
      </c>
      <c r="D16" s="13">
        <v>20</v>
      </c>
      <c r="E16" s="15"/>
      <c r="F16" s="17">
        <f t="shared" ref="F16:F44" si="1">D16*E16</f>
        <v>0</v>
      </c>
    </row>
    <row r="17" spans="1:6" ht="30.75" customHeight="1" thickBot="1" x14ac:dyDescent="0.3">
      <c r="A17" s="1">
        <v>15</v>
      </c>
      <c r="B17" s="9" t="s">
        <v>14</v>
      </c>
      <c r="C17" s="8">
        <v>2206770</v>
      </c>
      <c r="D17" s="13">
        <v>10</v>
      </c>
      <c r="E17" s="15"/>
      <c r="F17" s="17">
        <f t="shared" si="1"/>
        <v>0</v>
      </c>
    </row>
    <row r="18" spans="1:6" ht="30.75" customHeight="1" thickBot="1" x14ac:dyDescent="0.3">
      <c r="A18" s="1">
        <v>16</v>
      </c>
      <c r="B18" s="9" t="s">
        <v>14</v>
      </c>
      <c r="C18" s="8">
        <v>2206476</v>
      </c>
      <c r="D18" s="13">
        <v>10</v>
      </c>
      <c r="E18" s="15"/>
      <c r="F18" s="17">
        <f t="shared" si="1"/>
        <v>0</v>
      </c>
    </row>
    <row r="19" spans="1:6" ht="30.75" customHeight="1" thickBot="1" x14ac:dyDescent="0.3">
      <c r="A19" s="1">
        <v>17</v>
      </c>
      <c r="B19" s="9" t="s">
        <v>15</v>
      </c>
      <c r="C19" s="8">
        <v>2211350</v>
      </c>
      <c r="D19" s="13">
        <v>10</v>
      </c>
      <c r="E19" s="15"/>
      <c r="F19" s="17">
        <f t="shared" si="1"/>
        <v>0</v>
      </c>
    </row>
    <row r="20" spans="1:6" ht="30.75" customHeight="1" thickBot="1" x14ac:dyDescent="0.3">
      <c r="A20" s="1">
        <v>18</v>
      </c>
      <c r="B20" s="9" t="s">
        <v>16</v>
      </c>
      <c r="C20" s="8">
        <v>2206906</v>
      </c>
      <c r="D20" s="13">
        <v>20</v>
      </c>
      <c r="E20" s="15"/>
      <c r="F20" s="17">
        <f t="shared" si="1"/>
        <v>0</v>
      </c>
    </row>
    <row r="21" spans="1:6" ht="30.75" customHeight="1" thickBot="1" x14ac:dyDescent="0.3">
      <c r="A21" s="1">
        <v>19</v>
      </c>
      <c r="B21" s="10" t="s">
        <v>17</v>
      </c>
      <c r="C21" s="8">
        <v>1204794</v>
      </c>
      <c r="D21" s="13">
        <v>5</v>
      </c>
      <c r="E21" s="15"/>
      <c r="F21" s="17">
        <f t="shared" si="1"/>
        <v>0</v>
      </c>
    </row>
    <row r="22" spans="1:6" ht="30.75" customHeight="1" thickBot="1" x14ac:dyDescent="0.3">
      <c r="A22" s="1">
        <v>20</v>
      </c>
      <c r="B22" s="7" t="s">
        <v>18</v>
      </c>
      <c r="C22" s="8">
        <v>1208885</v>
      </c>
      <c r="D22" s="13">
        <v>5</v>
      </c>
      <c r="E22" s="15"/>
      <c r="F22" s="17">
        <f t="shared" si="1"/>
        <v>0</v>
      </c>
    </row>
    <row r="23" spans="1:6" ht="30.75" customHeight="1" thickBot="1" x14ac:dyDescent="0.3">
      <c r="A23" s="1">
        <v>21</v>
      </c>
      <c r="B23" s="9" t="s">
        <v>18</v>
      </c>
      <c r="C23" s="8">
        <v>1209041</v>
      </c>
      <c r="D23" s="13">
        <v>5</v>
      </c>
      <c r="E23" s="15"/>
      <c r="F23" s="17">
        <f t="shared" si="1"/>
        <v>0</v>
      </c>
    </row>
    <row r="24" spans="1:6" ht="30.75" customHeight="1" thickBot="1" x14ac:dyDescent="0.3">
      <c r="A24" s="1">
        <v>22</v>
      </c>
      <c r="B24" s="9" t="s">
        <v>18</v>
      </c>
      <c r="C24" s="8">
        <v>1209042</v>
      </c>
      <c r="D24" s="13">
        <v>5</v>
      </c>
      <c r="E24" s="15"/>
      <c r="F24" s="17">
        <f t="shared" si="1"/>
        <v>0</v>
      </c>
    </row>
    <row r="25" spans="1:6" ht="30.75" customHeight="1" thickBot="1" x14ac:dyDescent="0.3">
      <c r="A25" s="1">
        <v>23</v>
      </c>
      <c r="B25" s="11" t="s">
        <v>19</v>
      </c>
      <c r="C25" s="8" t="s">
        <v>37</v>
      </c>
      <c r="D25" s="13">
        <v>5</v>
      </c>
      <c r="E25" s="15"/>
      <c r="F25" s="17">
        <f t="shared" si="1"/>
        <v>0</v>
      </c>
    </row>
    <row r="26" spans="1:6" ht="30.75" customHeight="1" thickBot="1" x14ac:dyDescent="0.3">
      <c r="A26" s="1">
        <v>24</v>
      </c>
      <c r="B26" s="2" t="s">
        <v>20</v>
      </c>
      <c r="C26" s="4" t="s">
        <v>38</v>
      </c>
      <c r="D26" s="13">
        <v>30</v>
      </c>
      <c r="E26" s="15"/>
      <c r="F26" s="17">
        <f t="shared" si="1"/>
        <v>0</v>
      </c>
    </row>
    <row r="27" spans="1:6" ht="30.75" customHeight="1" thickBot="1" x14ac:dyDescent="0.3">
      <c r="A27" s="1">
        <v>25</v>
      </c>
      <c r="B27" s="11" t="s">
        <v>21</v>
      </c>
      <c r="C27" s="8">
        <v>7802407</v>
      </c>
      <c r="D27" s="13">
        <v>30</v>
      </c>
      <c r="E27" s="15"/>
      <c r="F27" s="17">
        <f t="shared" si="1"/>
        <v>0</v>
      </c>
    </row>
    <row r="28" spans="1:6" ht="30.75" customHeight="1" thickBot="1" x14ac:dyDescent="0.3">
      <c r="A28" s="1">
        <v>26</v>
      </c>
      <c r="B28" s="9" t="s">
        <v>22</v>
      </c>
      <c r="C28" s="8">
        <v>1802886</v>
      </c>
      <c r="D28" s="13">
        <v>10</v>
      </c>
      <c r="E28" s="15"/>
      <c r="F28" s="17">
        <f t="shared" si="1"/>
        <v>0</v>
      </c>
    </row>
    <row r="29" spans="1:6" ht="30.75" customHeight="1" thickBot="1" x14ac:dyDescent="0.3">
      <c r="A29" s="1">
        <v>27</v>
      </c>
      <c r="B29" s="9" t="s">
        <v>23</v>
      </c>
      <c r="C29" s="8">
        <v>1801986</v>
      </c>
      <c r="D29" s="13">
        <v>10</v>
      </c>
      <c r="E29" s="15"/>
      <c r="F29" s="17">
        <f t="shared" si="1"/>
        <v>0</v>
      </c>
    </row>
    <row r="30" spans="1:6" ht="30.75" customHeight="1" thickBot="1" x14ac:dyDescent="0.3">
      <c r="A30" s="1">
        <v>28</v>
      </c>
      <c r="B30" s="9" t="s">
        <v>24</v>
      </c>
      <c r="C30" s="8">
        <v>301074</v>
      </c>
      <c r="D30" s="13">
        <v>10</v>
      </c>
      <c r="E30" s="15"/>
      <c r="F30" s="17">
        <f t="shared" si="1"/>
        <v>0</v>
      </c>
    </row>
    <row r="31" spans="1:6" ht="30.75" customHeight="1" thickBot="1" x14ac:dyDescent="0.3">
      <c r="A31" s="1">
        <v>29</v>
      </c>
      <c r="B31" s="9" t="s">
        <v>25</v>
      </c>
      <c r="C31" s="8">
        <v>1802001</v>
      </c>
      <c r="D31" s="13">
        <v>10</v>
      </c>
      <c r="E31" s="15"/>
      <c r="F31" s="17">
        <f t="shared" si="1"/>
        <v>0</v>
      </c>
    </row>
    <row r="32" spans="1:6" ht="30.75" customHeight="1" thickBot="1" x14ac:dyDescent="0.3">
      <c r="A32" s="1">
        <v>30</v>
      </c>
      <c r="B32" s="9" t="s">
        <v>26</v>
      </c>
      <c r="C32" s="8">
        <v>1801989</v>
      </c>
      <c r="D32" s="13">
        <v>5</v>
      </c>
      <c r="E32" s="15"/>
      <c r="F32" s="17">
        <f t="shared" si="1"/>
        <v>0</v>
      </c>
    </row>
    <row r="33" spans="1:10" ht="30.75" customHeight="1" thickBot="1" x14ac:dyDescent="0.3">
      <c r="A33" s="41">
        <v>31</v>
      </c>
      <c r="B33" s="9" t="s">
        <v>22</v>
      </c>
      <c r="C33" s="39">
        <v>1802144</v>
      </c>
      <c r="D33" s="13">
        <v>20</v>
      </c>
      <c r="E33" s="15"/>
      <c r="F33" s="17">
        <f t="shared" si="1"/>
        <v>0</v>
      </c>
    </row>
    <row r="34" spans="1:10" ht="30.75" customHeight="1" thickBot="1" x14ac:dyDescent="0.3">
      <c r="A34" s="41">
        <v>32</v>
      </c>
      <c r="B34" s="9" t="s">
        <v>27</v>
      </c>
      <c r="C34" s="39">
        <v>2802100</v>
      </c>
      <c r="D34" s="13">
        <v>10</v>
      </c>
      <c r="E34" s="15"/>
      <c r="F34" s="17">
        <f t="shared" si="1"/>
        <v>0</v>
      </c>
    </row>
    <row r="35" spans="1:10" ht="30.75" customHeight="1" thickBot="1" x14ac:dyDescent="0.3">
      <c r="A35" s="41">
        <v>33</v>
      </c>
      <c r="B35" s="9" t="s">
        <v>24</v>
      </c>
      <c r="C35" s="39">
        <v>301144</v>
      </c>
      <c r="D35" s="13">
        <v>20</v>
      </c>
      <c r="E35" s="15"/>
      <c r="F35" s="17">
        <f t="shared" si="1"/>
        <v>0</v>
      </c>
    </row>
    <row r="36" spans="1:10" ht="30.75" customHeight="1" thickBot="1" x14ac:dyDescent="0.3">
      <c r="A36" s="41">
        <v>34</v>
      </c>
      <c r="B36" s="9" t="s">
        <v>25</v>
      </c>
      <c r="C36" s="39">
        <v>2802130</v>
      </c>
      <c r="D36" s="13">
        <v>10</v>
      </c>
      <c r="E36" s="15"/>
      <c r="F36" s="17">
        <f t="shared" si="1"/>
        <v>0</v>
      </c>
    </row>
    <row r="37" spans="1:10" ht="30.75" customHeight="1" thickBot="1" x14ac:dyDescent="0.3">
      <c r="A37" s="41">
        <v>35</v>
      </c>
      <c r="B37" s="9" t="s">
        <v>28</v>
      </c>
      <c r="C37" s="39">
        <v>301094</v>
      </c>
      <c r="D37" s="13">
        <v>10</v>
      </c>
      <c r="E37" s="15"/>
      <c r="F37" s="17">
        <f t="shared" si="1"/>
        <v>0</v>
      </c>
    </row>
    <row r="38" spans="1:10" ht="30.75" customHeight="1" thickBot="1" x14ac:dyDescent="0.3">
      <c r="A38" s="41">
        <v>36</v>
      </c>
      <c r="B38" s="9" t="s">
        <v>29</v>
      </c>
      <c r="C38" s="39">
        <v>1802846</v>
      </c>
      <c r="D38" s="13">
        <v>10</v>
      </c>
      <c r="E38" s="15"/>
      <c r="F38" s="17">
        <f t="shared" si="1"/>
        <v>0</v>
      </c>
    </row>
    <row r="39" spans="1:10" ht="30.75" customHeight="1" thickBot="1" x14ac:dyDescent="0.3">
      <c r="A39" s="41">
        <v>37</v>
      </c>
      <c r="B39" s="9" t="s">
        <v>25</v>
      </c>
      <c r="C39" s="39">
        <v>1802861</v>
      </c>
      <c r="D39" s="13">
        <v>10</v>
      </c>
      <c r="E39" s="15"/>
      <c r="F39" s="17">
        <f t="shared" si="1"/>
        <v>0</v>
      </c>
    </row>
    <row r="40" spans="1:10" ht="30.75" customHeight="1" thickBot="1" x14ac:dyDescent="0.3">
      <c r="A40" s="41">
        <v>38</v>
      </c>
      <c r="B40" s="9" t="s">
        <v>30</v>
      </c>
      <c r="C40" s="39">
        <v>330079</v>
      </c>
      <c r="D40" s="13">
        <v>15</v>
      </c>
      <c r="E40" s="15"/>
      <c r="F40" s="17">
        <f t="shared" si="1"/>
        <v>0</v>
      </c>
    </row>
    <row r="41" spans="1:10" ht="30.75" customHeight="1" thickBot="1" x14ac:dyDescent="0.3">
      <c r="A41" s="41">
        <v>39</v>
      </c>
      <c r="B41" s="7" t="s">
        <v>31</v>
      </c>
      <c r="C41" s="39">
        <v>3053334</v>
      </c>
      <c r="D41" s="13">
        <v>20</v>
      </c>
      <c r="E41" s="15"/>
      <c r="F41" s="17">
        <f t="shared" si="1"/>
        <v>0</v>
      </c>
    </row>
    <row r="42" spans="1:10" ht="30.75" customHeight="1" thickBot="1" x14ac:dyDescent="0.3">
      <c r="A42" s="41">
        <v>40</v>
      </c>
      <c r="B42" s="9" t="s">
        <v>32</v>
      </c>
      <c r="C42" s="39">
        <v>1802170</v>
      </c>
      <c r="D42" s="13">
        <v>20</v>
      </c>
      <c r="E42" s="15"/>
      <c r="F42" s="17">
        <f t="shared" si="1"/>
        <v>0</v>
      </c>
    </row>
    <row r="43" spans="1:10" ht="30.75" customHeight="1" thickBot="1" x14ac:dyDescent="0.3">
      <c r="A43" s="41">
        <v>41</v>
      </c>
      <c r="B43" s="9" t="s">
        <v>33</v>
      </c>
      <c r="C43" s="39">
        <v>330181</v>
      </c>
      <c r="D43" s="13">
        <v>15</v>
      </c>
      <c r="E43" s="15"/>
      <c r="F43" s="18">
        <f t="shared" si="1"/>
        <v>0</v>
      </c>
    </row>
    <row r="44" spans="1:10" ht="30.75" customHeight="1" thickBot="1" x14ac:dyDescent="0.3">
      <c r="A44" s="41">
        <v>42</v>
      </c>
      <c r="B44" s="9" t="s">
        <v>33</v>
      </c>
      <c r="C44" s="40">
        <v>330182</v>
      </c>
      <c r="D44" s="14">
        <v>15</v>
      </c>
      <c r="E44" s="15"/>
      <c r="F44" s="18">
        <f t="shared" si="1"/>
        <v>0</v>
      </c>
    </row>
    <row r="45" spans="1:10" ht="30.75" customHeight="1" thickBot="1" x14ac:dyDescent="0.3"/>
    <row r="46" spans="1:10" ht="15.75" thickBot="1" x14ac:dyDescent="0.3">
      <c r="C46" s="17">
        <f>SUM(F2:F44)</f>
        <v>0</v>
      </c>
      <c r="D46" s="19" t="s">
        <v>44</v>
      </c>
      <c r="E46" s="17"/>
      <c r="F46" s="20" t="s">
        <v>45</v>
      </c>
    </row>
    <row r="47" spans="1:10" ht="15.75" thickBot="1" x14ac:dyDescent="0.3">
      <c r="C47" s="30">
        <f>C46+E46</f>
        <v>0</v>
      </c>
      <c r="D47" s="31"/>
      <c r="E47" s="32" t="s">
        <v>46</v>
      </c>
      <c r="F47" s="33"/>
    </row>
    <row r="48" spans="1:10" x14ac:dyDescent="0.25">
      <c r="C48" s="21" t="s">
        <v>47</v>
      </c>
      <c r="D48" s="34"/>
      <c r="E48" s="35"/>
      <c r="F48" s="36"/>
      <c r="G48" s="2"/>
      <c r="H48" s="2"/>
      <c r="I48" s="2"/>
      <c r="J48" s="2"/>
    </row>
    <row r="49" spans="1:10" x14ac:dyDescent="0.25">
      <c r="A49" s="38" t="s">
        <v>48</v>
      </c>
      <c r="B49" s="38"/>
      <c r="C49" s="38"/>
      <c r="D49" s="38"/>
      <c r="E49" s="38"/>
      <c r="F49" s="38"/>
      <c r="G49" s="23"/>
      <c r="H49" s="23"/>
      <c r="I49" s="23"/>
      <c r="J49" s="2"/>
    </row>
    <row r="50" spans="1:10" ht="30.75" customHeight="1" x14ac:dyDescent="0.25">
      <c r="A50" s="37" t="s">
        <v>49</v>
      </c>
      <c r="B50" s="37"/>
      <c r="C50" s="37"/>
      <c r="D50" s="37"/>
      <c r="E50" s="37"/>
      <c r="F50" s="37"/>
      <c r="G50" s="24"/>
      <c r="H50" s="24"/>
      <c r="I50" s="24"/>
      <c r="J50" s="2"/>
    </row>
    <row r="51" spans="1:10" x14ac:dyDescent="0.25">
      <c r="G51" s="2"/>
      <c r="H51" s="2"/>
      <c r="I51" s="2"/>
      <c r="J51" s="2"/>
    </row>
    <row r="52" spans="1:10" x14ac:dyDescent="0.25">
      <c r="G52" s="2"/>
      <c r="H52" s="2"/>
      <c r="I52" s="2"/>
      <c r="J52" s="2"/>
    </row>
    <row r="53" spans="1:10" x14ac:dyDescent="0.25">
      <c r="B53" s="22"/>
    </row>
    <row r="54" spans="1:10" x14ac:dyDescent="0.25">
      <c r="B54" s="22" t="s">
        <v>50</v>
      </c>
      <c r="D54" s="22" t="s">
        <v>52</v>
      </c>
      <c r="E54" s="22"/>
      <c r="F54" s="22"/>
    </row>
    <row r="55" spans="1:10" x14ac:dyDescent="0.25">
      <c r="B55" s="16" t="s">
        <v>51</v>
      </c>
      <c r="E55" s="22"/>
      <c r="F55" s="22"/>
      <c r="G55" s="22"/>
    </row>
    <row r="56" spans="1:10" x14ac:dyDescent="0.25">
      <c r="D56" s="22" t="s">
        <v>52</v>
      </c>
      <c r="E56" s="22"/>
      <c r="F56" s="22"/>
    </row>
    <row r="57" spans="1:10" x14ac:dyDescent="0.25">
      <c r="D57" s="22" t="s">
        <v>53</v>
      </c>
      <c r="E57" s="22"/>
      <c r="F57" s="22"/>
    </row>
    <row r="60" spans="1:10" ht="20.100000000000001" customHeight="1" x14ac:dyDescent="0.25">
      <c r="B60" s="25" t="s">
        <v>56</v>
      </c>
      <c r="C60" s="26"/>
      <c r="D60" s="26"/>
      <c r="E60" s="26"/>
    </row>
    <row r="61" spans="1:10" ht="20.100000000000001" customHeight="1" x14ac:dyDescent="0.25">
      <c r="B61" s="26"/>
      <c r="C61" s="26"/>
      <c r="D61" s="26"/>
      <c r="E61" s="26"/>
    </row>
  </sheetData>
  <sheetProtection formatColumns="0"/>
  <mergeCells count="7">
    <mergeCell ref="B60:E61"/>
    <mergeCell ref="A1:F1"/>
    <mergeCell ref="C47:D47"/>
    <mergeCell ref="E47:F47"/>
    <mergeCell ref="D48:F48"/>
    <mergeCell ref="A50:F50"/>
    <mergeCell ref="A49:F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Arkusz1!_Hlk97017309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PRoszkowska</dc:creator>
  <cp:lastModifiedBy>ATarakan</cp:lastModifiedBy>
  <cp:lastPrinted>2022-05-10T08:52:29Z</cp:lastPrinted>
  <dcterms:created xsi:type="dcterms:W3CDTF">2022-03-09T13:09:26Z</dcterms:created>
  <dcterms:modified xsi:type="dcterms:W3CDTF">2022-05-25T09:33:11Z</dcterms:modified>
</cp:coreProperties>
</file>