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Żywność na 2025 rok\Warzywa, owoce\"/>
    </mc:Choice>
  </mc:AlternateContent>
  <xr:revisionPtr revIDLastSave="0" documentId="13_ncr:1_{E19FBE64-A35B-4266-97ED-0F143BF805EE}" xr6:coauthVersionLast="47" xr6:coauthVersionMax="47" xr10:uidLastSave="{00000000-0000-0000-0000-000000000000}"/>
  <bookViews>
    <workbookView xWindow="-108" yWindow="-108" windowWidth="23256" windowHeight="12456" xr2:uid="{367E90AA-F986-47E5-8B28-03076A608873}"/>
  </bookViews>
  <sheets>
    <sheet name="Zał. nr 1 do Formularz ofert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" i="1" l="1"/>
  <c r="I5" i="1" s="1"/>
  <c r="G57" i="1" l="1"/>
  <c r="J5" i="1"/>
  <c r="J57" i="1" l="1"/>
  <c r="I57" i="1"/>
</calcChain>
</file>

<file path=xl/sharedStrings.xml><?xml version="1.0" encoding="utf-8"?>
<sst xmlns="http://schemas.openxmlformats.org/spreadsheetml/2006/main" count="174" uniqueCount="123">
  <si>
    <t>L.p.</t>
  </si>
  <si>
    <t>Opis przedmiotu zamówienia Nazwa towaru- asortyment</t>
  </si>
  <si>
    <t>Jednostka miary</t>
  </si>
  <si>
    <t>Ilość</t>
  </si>
  <si>
    <t>Cena jednostkowa netto</t>
  </si>
  <si>
    <t>Vat %</t>
  </si>
  <si>
    <t>Vat kwota</t>
  </si>
  <si>
    <t>Wartość brutto</t>
  </si>
  <si>
    <t>1.</t>
  </si>
  <si>
    <t>kg</t>
  </si>
  <si>
    <t>2.</t>
  </si>
  <si>
    <t>3.</t>
  </si>
  <si>
    <t>RAZEM ZŁ</t>
  </si>
  <si>
    <t>4.</t>
  </si>
  <si>
    <t>5.</t>
  </si>
  <si>
    <t>szt.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</si>
  <si>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</si>
  <si>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</si>
  <si>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</si>
  <si>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</si>
  <si>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</si>
  <si>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</si>
  <si>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</si>
  <si>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</si>
  <si>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</si>
  <si>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</si>
  <si>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</si>
  <si>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</si>
  <si>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</si>
  <si>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</si>
  <si>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</si>
  <si>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</si>
  <si>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</si>
  <si>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</si>
  <si>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</si>
  <si>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</si>
  <si>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</si>
  <si>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</si>
  <si>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</si>
  <si>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</si>
  <si>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</si>
  <si>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</si>
  <si>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</si>
  <si>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</si>
  <si>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</si>
  <si>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</si>
  <si>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</si>
  <si>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</si>
  <si>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</si>
  <si>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</si>
  <si>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</si>
  <si>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</si>
  <si>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</si>
  <si>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</si>
  <si>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</si>
  <si>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Arbuz, soczysty, dojrzały, czerwony miąższ</t>
  </si>
  <si>
    <t>Banan dojrzałe, żółte, jędrne (zamowienie w kg i w szt.)</t>
  </si>
  <si>
    <t>Botwina świeża, jędrna, zielona, w pęczkach z burakami</t>
  </si>
  <si>
    <t>pęczek</t>
  </si>
  <si>
    <t>Brokuł zielony, świeży bez liści (zamówienie w kg i w szt.)</t>
  </si>
  <si>
    <t xml:space="preserve">Brukseka świeża, zielona </t>
  </si>
  <si>
    <t>Brzoskwinia świeża, dojrzała (zamówienia w kg i szt.)</t>
  </si>
  <si>
    <t>Burak czerwony, świeży, jędrny</t>
  </si>
  <si>
    <t>Cebula biała, świeża</t>
  </si>
  <si>
    <t>Cytryna dojrzała, soczysta, świeża</t>
  </si>
  <si>
    <t>Czosnek główka, świeży</t>
  </si>
  <si>
    <t>Fasolka szparagowa zielona, żółta bezłykowa</t>
  </si>
  <si>
    <t>Fasola sucha "Jaś" duża</t>
  </si>
  <si>
    <t>Groch łuskany połówki</t>
  </si>
  <si>
    <t>Jaja kurze klasy A (jaja świeże ) w kategorii L   (jaja duże o wadze 63-73g)</t>
  </si>
  <si>
    <t>Kalafior bez liści, świezy</t>
  </si>
  <si>
    <t xml:space="preserve">Kapusta biała świeża główka </t>
  </si>
  <si>
    <t xml:space="preserve">Kapusta biała młoda świeża główka </t>
  </si>
  <si>
    <t>Kapusta kiszona naturalnie z marchwią</t>
  </si>
  <si>
    <t>Kapusta modra świeża główka</t>
  </si>
  <si>
    <t>Kapusta pekińska, zielona, świeża (zamówienie w kg i szt.)</t>
  </si>
  <si>
    <t>Kiwi zielone, dojrzałe, soczyste (zamówienie w szt.)</t>
  </si>
  <si>
    <t>Koper zielony, świeży w pęczkach</t>
  </si>
  <si>
    <t>Mandarynka pomarańczowa dojrzała, świeża, bezpestkowa, soczysta (zamówienie w kg i szt.)</t>
  </si>
  <si>
    <t>Marchew kolor czerwony, jędrna, soczysta, czysta, świeża</t>
  </si>
  <si>
    <t>Ogórek gruntowy zielony, świeży (do kiszenia)</t>
  </si>
  <si>
    <t>Ogórek zielony szklarniowy, twardy, świeży</t>
  </si>
  <si>
    <t>Ogórek kiszony naturalnie, twardy</t>
  </si>
  <si>
    <t>Papryka czerwona, żółta, zielona, świeża, jędrna</t>
  </si>
  <si>
    <t>Pieczarka biała, świeża, czysta</t>
  </si>
  <si>
    <t>Pietruszka korzeń czysta, świeża</t>
  </si>
  <si>
    <t>Pietruszka natka zielona, świeża w pęczkach</t>
  </si>
  <si>
    <t>Pomarańcza dojrzała  (zamówienie w kg i szt.)</t>
  </si>
  <si>
    <t>Pomidor dojrzały, jędrny, świeży</t>
  </si>
  <si>
    <t>Por świeży, zielony</t>
  </si>
  <si>
    <t>Rabarbar świeży, soczysty</t>
  </si>
  <si>
    <t>Rzodkiew biała świeża, jędrna</t>
  </si>
  <si>
    <t>Rzodkiewka czerwona świeża, jędrna w pęczkach</t>
  </si>
  <si>
    <t>Sałata lodowa, świeża główka</t>
  </si>
  <si>
    <t>Sałata zielona liściasta, świeża główka</t>
  </si>
  <si>
    <t>Seler korzeń świeży, czysty</t>
  </si>
  <si>
    <t>Szczypiorek  zielony, świeży w pęczku</t>
  </si>
  <si>
    <t>Śliwka dojrzała, soczysta (zamówienie w kg i szt.)</t>
  </si>
  <si>
    <t xml:space="preserve">Truskawka czerwona dojrzała, słodka, świeża </t>
  </si>
  <si>
    <t>Zestaw do kiszenia (chrzan, koper w pęczku)</t>
  </si>
  <si>
    <t>Nazwa/marka oferowanego towaru</t>
  </si>
  <si>
    <t>………………………………………………………………</t>
  </si>
  <si>
    <t>Miejsce, data</t>
  </si>
  <si>
    <t xml:space="preserve">Podpis osoby/osób wskazanych w dokumencie uprawnionej/uprawnionych do występowania w obrocie prawnym reprezentowania oferenta i składania oświadczenia woli
w jego imieniu
</t>
  </si>
  <si>
    <t>ŚWIEŻE WARZYWA I OWOCE, WARZYWA PRZETWORZONE ORAZ JAJA ŚWIEŻE</t>
  </si>
  <si>
    <t>FORMULARZ CENOWY</t>
  </si>
  <si>
    <t>Załącznik nr 1 do Formularz oferty</t>
  </si>
  <si>
    <t>Jabłka dojrzałe, soczyste</t>
  </si>
  <si>
    <t xml:space="preserve">Dynia </t>
  </si>
  <si>
    <t xml:space="preserve">Cukinia </t>
  </si>
  <si>
    <t>Ziemniaki jadalne</t>
  </si>
  <si>
    <t>46.</t>
  </si>
  <si>
    <t>47.</t>
  </si>
  <si>
    <t>48.</t>
  </si>
  <si>
    <t>49.</t>
  </si>
  <si>
    <t>Wartość netto</t>
  </si>
  <si>
    <t>50.</t>
  </si>
  <si>
    <t>51.</t>
  </si>
  <si>
    <t>Winogrono dojrzałe, świeże białe, czerwone</t>
  </si>
  <si>
    <t>Pomidor dojrzały, jędrny, świeży sezon VII-IX</t>
  </si>
  <si>
    <t>52.</t>
  </si>
  <si>
    <t>24.</t>
  </si>
  <si>
    <t>Ziemniaki jadalne sezon VI-VIII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</si>
</sst>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2" fontId="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2" fontId="3" fillId="0" borderId="3" xfId="0" applyNumberFormat="1" applyFont="1" applyBorder="1"/>
    <xf numFmtId="0" fontId="0" fillId="2" borderId="4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8" xfId="0" applyNumberFormat="1" applyFont="1" applyFill="1" applyBorder="1"/>
    <xf numFmtId="0" fontId="1" fillId="2" borderId="8" xfId="0" applyFont="1" applyFill="1" applyBorder="1"/>
    <xf numFmtId="2" fontId="1" fillId="2" borderId="9" xfId="0" applyNumberFormat="1" applyFont="1" applyFill="1" applyBorder="1"/>
    <xf numFmtId="2" fontId="0" fillId="0" borderId="0" xfId="0" applyNumberFormat="1"/>
    <xf numFmtId="0" fontId="3" fillId="0" borderId="3" xfId="0" applyFont="1" applyBorder="1" applyAlignment="1">
      <alignment vertical="top" wrapText="1"/>
    </xf>
    <xf numFmtId="0" fontId="4" fillId="0" borderId="3" xfId="0" applyFont="1" applyBorder="1"/>
    <xf numFmtId="0" fontId="4" fillId="0" borderId="2" xfId="0" applyFont="1" applyBorder="1"/>
    <xf numFmtId="0" fontId="5" fillId="0" borderId="0" xfId="0" applyFont="1"/>
    <xf numFmtId="49" fontId="7" fillId="0" borderId="0" xfId="1" applyNumberFormat="1" applyFont="1" applyAlignment="1" applyProtection="1">
      <alignment vertical="center" wrapText="1" shrinkToFit="1"/>
      <protection hidden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49" fontId="7" fillId="0" borderId="0" xfId="1" applyNumberFormat="1" applyFont="1" applyAlignment="1" applyProtection="1">
      <alignment horizontal="left" vertical="center" wrapText="1" shrinkToFit="1"/>
      <protection hidden="1"/>
    </xf>
    <xf numFmtId="0" fontId="1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9" fillId="0" borderId="0" xfId="0" applyFont="1" applyAlignment="1">
      <alignment horizontal="center" vertical="center"/>
    </xf>
  </cellXfs>
  <cellStyles count="2">
    <cellStyle name="Normalny" xfId="0" builtinId="0"/>
    <cellStyle name="Normalny_JW1106 Olsztyn" xfId="1" xr:uid="{33F3BAA5-71F4-4B83-B85E-5EB63B5AD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2D619972-FBB8-477F-8CA6-01EEB9924EA9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DF214F72-CEF3-4428-91C7-F9A1D70DBDE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3734DC07-900A-4E87-A961-6B27935E0D5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8E422CDD-BCE1-4C00-A346-31B68EB56BA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3A48A9D2-2637-4A6D-AC12-A7238BE71D4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FC50048F-6D8D-4B3A-93D3-474DD8F39FE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0" cy="185737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9252B5EA-5905-42FD-9C7E-FDC28A4D462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0" cy="185737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5DFDD446-DDCD-461B-B6BE-B4C7AB89C08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6BFC359D-4FC7-4AB2-9002-7B662FBB692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F2924E50-1319-4535-B42A-01EE847B4C6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2447F8A6-4F5F-4E7B-8B94-939F4CD6EC8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9832E8E4-FA30-44B5-8102-0670578CE32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92881"/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05753C28-0D5E-4B1E-976F-65B9AB3EC1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92881"/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3BA4EC0D-D832-4B58-9096-9918E51C057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92881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E11B6231-BD28-4B70-BA7E-1C4777AF434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92881"/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DD10297B-B841-4520-B08F-C385B41E427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92881"/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526798E5-D079-4F71-A30B-94167F4948C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92881"/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E4F14596-D176-4479-AA02-2881E1DA98B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5771627E-2471-4FA0-B0CA-F494E777B77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2FF8100C-1058-4C2F-8A00-82FF8D5BF4E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0ED89D90-C40B-4FA2-BE04-F29880C61B8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26B06D8E-F535-4EF6-8285-0AB2A04102B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61925"/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5B51A1C0-4E7D-417C-A41C-4B5B21CEC6A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61925"/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B83DE172-8342-4511-8F88-808E2AE3554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9AD26969-D4AC-4233-BD5B-577FD50E0F5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7951A34C-34E6-4759-9DD0-12AC8E74AC1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88DE7FE1-D0DA-4541-B095-DE0398AB64E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514C3DEB-9EBF-415E-B219-A56FFCB8112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E296DAC0-494C-4D21-9460-75A4DFC627F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92881"/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30125E60-4A95-4C0F-9D0E-9E85D260BD7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9EDAD6B7-6560-426A-A048-1032893C140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92881"/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8F31B569-4FD8-4932-9952-2D724135E6F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92881"/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7844F82B-F236-48BC-85E7-19CE174924B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0" cy="202406"/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4F770909-9245-4CB0-BEAA-8ECF45436B32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92881"/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6ABAB3E6-6CF3-4103-A4AA-8AFD7F1D34F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EB08DAE8-38C7-46FD-A8AD-E550D3AABF6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92881"/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88459DC3-151B-4D34-8ABB-8D46BE12E59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291CED06-0712-4701-BD4F-BBA60203305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92881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2CB13863-D5CE-45DD-B250-E1B50E1FBED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92881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2F5596A7-2D74-482D-9073-EB8EE7633E1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92881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2AF9F365-A21A-4965-9AB4-5FB3790B3CF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92881"/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AD161426-C477-49F0-BA26-CBB4C861F6C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2045F481-23AF-4F0D-9C92-E516AF75BBD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2D7AB2E6-6C0F-4B3B-A7AE-8518E56B087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A2CB615A-25E0-4B9F-9E42-D43BCA75FE0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93EA6973-CDB9-412E-A669-B988AE960C6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3842E3F0-794C-42D1-B440-EBF3FD6786E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FBAAF04C-8613-4F49-B37D-7A906CB3B22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33BB2D6B-81DA-4AEF-A723-2C3E38161DC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9270E607-E41D-45EE-8315-104E72F4126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379E5128-F442-485E-B606-76A5376DA91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7BDBD81A-4937-477F-93A9-7702B75BDB5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F2FDEB9A-1C75-42D9-B178-D615E55787C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2F9D734F-37C0-4B4A-A4DD-07F3833FDC4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07487B4D-51A0-4882-8240-A67F0E07F93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AE7C93A4-69BE-407E-8B5B-59B0FB95BA6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959731B9-2063-4E00-9B7E-B3578C09969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FBD8364D-20F4-41BC-B69D-9E57A55BA43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83356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B9ED1045-F38F-4B2A-9898-4D5EBFE273D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83356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F8FA4D5D-EB30-4C4A-8E76-3E05957839D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5656A56-4691-4BA2-87BD-67ADB8557EF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1B7CA369-245D-4840-94CE-52701EC8712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FF5A13CB-479C-4281-AB3B-FC3F97EE8F2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353EC105-5B32-4189-9536-BE3ABEC2B5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61925"/>
    <xdr:sp macro="" textlink="">
      <xdr:nvSpPr>
        <xdr:cNvPr id="66" name="Text Box 7">
          <a:extLst>
            <a:ext uri="{FF2B5EF4-FFF2-40B4-BE49-F238E27FC236}">
              <a16:creationId xmlns:a16="http://schemas.microsoft.com/office/drawing/2014/main" id="{3CFFFE52-2776-4BEC-AC72-B4E5C29C482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61925"/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D3DC329A-7703-4F44-8A49-F936649B730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CC8EF78A-2EEC-4B26-A18E-5D67E4F477D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DECA67F9-C7EE-4B05-AE4E-442A35B623B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18978CEB-574F-41B9-A751-BD83BCDC758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6DC2676A-B855-48E1-BC4D-81A529F177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27041FFF-2775-4E94-8EC9-AC352A07A6D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D2401E62-37B1-41AD-AE54-E2F57E6D4D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E3531FE6-E166-44C5-8115-D0C1AE3373A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E3795C2A-1B49-435A-B5B8-07458EE990D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83356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91AA11E0-E110-41F1-BEE9-2FB04C0D779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83356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91630550-CF1A-4967-A4DE-89331841C0D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C93FB8C9-5CF0-429E-8F7E-3279515AFF4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7A77F38F-6BC1-4FAB-8006-6961CB3C279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E243B97-5D24-4A82-AA38-C16BA8AD6B2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619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BAE4A703-B8B0-433A-B72A-389B7EBD0B7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61925"/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5F0A69FA-A88E-45A3-8668-F6FD6FC53D5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3356"/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78122752-28A1-456F-A339-6316A9F1996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83356"/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52C79C64-AE9C-4C6E-95A8-7E35FA9C856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83356"/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30E2CD53-AA8E-4383-A920-7313EA21A0C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0" cy="180975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7260CD88-5835-4F99-AC2F-31E6BA089C25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3356"/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E84D7717-DF65-409E-9181-157024C19C4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58</xdr:row>
      <xdr:rowOff>176893</xdr:rowOff>
    </xdr:from>
    <xdr:ext cx="72118" cy="171450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4186686D-68FA-4B6D-8FED-10334C826501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83356"/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6C9409E8-DE94-481D-91FE-3C7DDD9E23E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83356"/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372E21D-1300-4ABC-A8AC-80ED22EC6BB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83356"/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1DBBB971-612C-48D4-9411-37EB4B4FA1B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83356"/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B9AABC4F-4A9B-4137-8715-2F14EC5BDF5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85F955C9-331E-4CA1-9DF9-65E3FEB248E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F42BE25B-4DE5-4E80-A64F-5F5BAC5F938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A7550018-4635-4C6A-A9B8-A5573969FCC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1423DB81-4259-49CA-8C58-3373F5D6A4D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4A95F996-0F13-4FF3-B2D7-CD33A0BC46E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1EF4C71B-1C05-46BB-9DBE-4AAB18F866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F2363B05-EB3A-4D6C-9903-349978E5A53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468A2C0B-8C35-427E-963E-8913312F905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D1F37026-F0A7-409A-8805-66B6F2507E2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DA4E04FD-9598-4E1A-959D-3F45B5883D4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0B88FB37-A7D1-43A4-8D96-C015E123DB2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1FCC93C8-383F-4816-A0F3-B55A282921F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id="{4AD08164-99AE-4304-8CE0-49718DFFC95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C69A86F9-B193-4350-B7EF-1F64C4A82A1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0" cy="185737"/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0B96445A-2432-4EE3-8F0C-36E29292C3A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0" cy="185737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EA82A691-F284-43AB-AFC1-5B078F4033C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A6A3991D-C514-4846-AA30-DBBD1EEC3CC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2CE9AEBF-BABB-4A72-B23E-4C0974D4238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4C2070D3-C427-4634-B405-B067EAC4FF2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81083B2F-FC5D-459E-BCA3-DB4085A7E1A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40161345-AB28-4BD5-BEFA-56DD53BAA5E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B3E2D0B4-0A66-4448-9A62-8336996E857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5DA5A9D8-6EC8-47E1-BB26-3F56694A1C8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C164AB34-61D8-4462-9205-A4910C987DF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418B2C08-AF09-42F3-A87E-8F9FBE8387C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49E49E7F-9F0E-4D82-A1F6-32CBA165598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9224CEEC-19D8-47CB-9EB4-54B43344D94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15ACD0E1-C92D-4216-A174-78FEEF2D74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F434D6C9-877C-444E-B6BF-3E7AC4E0BC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9B03B194-D2C7-4FB3-B77C-4825D81CE8F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0BFF9E95-0B09-471D-BA5A-6F7EE5724C1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9638C78E-0721-49DC-9DD4-101296B8917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AFD61BEA-5BF6-47D4-B71B-EF0DD05A151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5B585FA7-4C06-4E2C-A66D-2EBF3049D5E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9D262684-9A87-444C-AB72-2C976D48D16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9E97DD08-FA84-42E9-BF00-DAD8460CBB6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D27B6819-E0FB-473D-8CD3-31B5017DFDE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2EA13D74-91A4-4EDE-9620-2CA074AC022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0" cy="185737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33694926-BCE8-4569-8142-1AECA385A4B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0" cy="185737"/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D668B91E-05B5-4D26-98C2-2BB650CD6D3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8A1ADA93-D7EC-4DD0-BA50-9AB65282205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DD3F7CE-4C2E-4D4F-ACE9-F851BA84454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2651AE56-99A6-402D-94A4-3E74A4B9E0E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9241A6CB-A245-4430-9D15-3B38AEA72A3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96C41184-3673-4EE6-A9DE-0EC3B62E622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7330D511-1003-4809-A497-CD6CD9084C4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80DE482B-BC65-4770-8254-248E0FC1A44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A66F4D10-6A1E-4CD5-A0D1-4F180C6FBD0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61303887-A682-41B2-B9F8-4D1CFBCA126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4B4C7289-F4D8-4B7E-AA47-0EBCB972812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FC770C9B-399C-4674-B23E-36A5B81C74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DD2AFB43-7E6E-45D7-9E39-D5A7EF613E3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6CAD8360-FDDD-410C-B75F-1C02DBF6372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ED603EA7-9B92-4B4F-97C8-B5A63C16092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FACAF874-C60D-46D6-B864-7CEA6FD8DAB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53CDDC1C-1D92-442F-824F-00FBDB58D8C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F135CE7C-915F-47A4-BF41-4B02B0D8CE1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239C292E-28EB-43EF-A40C-02DB5FD3648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FA61B981-C162-472C-8B8C-F7DF50445DE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4B03D87F-6C5F-46FD-8EB7-64435BBE1A4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CC6342C1-7F83-469C-8DCF-C3BBFDED93E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B67B47DE-EC8A-4CBD-AC08-D01933C6055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0" cy="185737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4AE86912-F1C7-4165-8B06-F1908BF4409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0" cy="185737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C12307A-791A-456E-8AF0-04AC828B3AE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086B6311-FBA2-4274-91FF-34DFC015679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E178B740-DF85-4E65-B972-14063447955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B21B2305-AB7C-4FD5-90D7-FBDDC18381C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FC2D6775-EAAF-4D52-A6B0-1E096EC5766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92881"/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7B3E34B6-689B-4F1F-9BEF-0C7C429D9B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92881"/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48AE6A38-1C07-4439-9904-56A5D53D9D8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92881"/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11741224-DBEF-467C-A023-91675FB5143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92881"/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714C2FF7-A093-4F4A-A190-34DE1582A1C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92881"/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715D97CB-9FCA-4490-AD42-2F1079B734F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92881"/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33B8D5F1-6B39-4A96-BB4C-7EFD5407C1C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879428E9-5BA7-4439-A420-91631599227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66E1464A-67BE-44E1-A191-5FE41FEE645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AEC5E06C-8B92-4ED3-86E7-EBB7DCE8E9E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8B95B8CB-9346-4C28-B20C-EE41F074C45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61925"/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59E03287-0200-4C3B-B538-6B8C95A1299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61925"/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BFFD124F-100B-43AD-9AE4-2A116EEAAF4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EA2BA2EC-1DFD-472D-AFEA-0B1C7A30C54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EC08BA7-2154-46D4-A07A-A19040A466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3E9BA1AA-8CEC-4340-9F86-3825C0DF04C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F1112B82-7721-4142-BDDA-4688250CA9A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AFB9F637-C266-4DB8-8997-6D51E0FF574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92881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FC89CA14-72FF-4899-BD69-D4B02482F00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3BEF6C89-6B7F-40C6-9A28-0995FFB4C6D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92881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07E607C5-733E-48C3-90DB-916FE6296EF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92881"/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FB3DECC9-CF8C-4FD0-BC9A-46E312A1021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0" cy="202406"/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924DD7BD-EF2B-4B03-9CE0-2B8CE81C6DE5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92881"/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E5405085-49AB-456B-89F3-6F429EB4468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AF62AEE2-1F4C-41AE-B1CC-6014A4DA24F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92881"/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FF03EE84-7AF8-45F2-B9B2-DD8514489BA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69AC0B0C-9C60-46F0-A3C5-5C8C41710F6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92881"/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5C5F3F1A-E56E-46F5-8038-0724EB08E97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92881"/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A430BD8B-ACC5-43FB-9280-9E8D68EA574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92881"/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0D544E91-0B03-4F48-82C5-CA29888A8E5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92881"/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13AE36C0-197E-49C8-8469-48B4E27C549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846DEB16-D29C-4FA3-A0D5-13E054E27E2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832B8574-D043-4D5F-BB73-BF5EAD62193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EE3C5736-CA37-4448-A96F-1848A78BA2F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D5DFE434-4A1A-46D7-8AF6-337E288A076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B191EE1D-F823-4E83-AEAF-D47C54C06C3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70DC4688-2E6A-41C3-8A63-32D6A4F6462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FDC3A7A0-F19C-4A6E-AF66-9ABC3E178F1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3DD4371-EF7B-499B-8B33-D3075561F95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3FE7E082-6D42-45FF-888A-BD03D9FDB09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5C0250D5-1D86-4563-99AA-BFCCE26B24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CAEB0EB6-C2D6-4CC9-B815-66440949EF3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7AF5DE12-650F-40AE-AD0F-7F28D5FDD5D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D3B3DEC2-6EFA-4C70-9B2D-41D34D4BAA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8EA0B7B0-85DA-4CE5-917F-1F2F6E696E0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BA846D3F-6517-4128-8BC1-B6FAEB469D0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4466242C-ADED-4D76-9CF4-FF88E8FE61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83356"/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ED4FECA3-4EA1-437A-963D-233F60700B1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83356"/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FAA482F0-1A97-45A4-8205-E7F03815372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D79D1D65-0A30-4111-A827-FD5A3EECD68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192F3B0F-E651-49B9-A68D-E6C00D6DBE5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4EDE5380-B9E1-4C0E-BD3E-4628FF43818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FBE76331-1158-46E2-9AC1-23ABFF25024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61925"/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D5F6C3B3-8E71-46C0-BF59-DB1C0120400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61925"/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F9844CAB-82A7-4E9E-8EDE-4D90227FEDB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54B4A4FB-90B1-4BB5-B9AA-56CD10523AC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17C18EE8-B90C-44DB-B170-388F8292A6F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E986FFEC-29F2-4009-B4DE-7BB7CFBB36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EA22599B-A276-40EC-AD85-74860698DCA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9C90DB99-95B7-4105-AF55-6BB285F2E99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E5AB0F19-A243-4592-B616-5D46DA3903D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CCAD4476-9189-4DB8-B24F-1865CDB2D82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94DDF0D4-FD8E-4BA1-B2BA-24B22143A7A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83356"/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1DDA0567-D0C4-4130-83A0-E61ECD10740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83356"/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2D3195FF-9D5C-40A0-9930-8083CE2E54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68597F5B-B55D-4D86-9903-9ADD98D67B9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6BBF468E-DF68-48BD-8D9A-52BAA891138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DC559B1D-88EA-495A-A00A-83BA775C7D9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61925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14540571-FC6C-4CAF-8043-0DED5E8BED6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61925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793CF0CD-0B3D-4541-8524-D4477537CBA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3356"/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F3E71E8A-090F-443B-9572-7418CBD0E2E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83356"/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id="{82D4669B-7E31-4AA8-B7DB-A4764473D78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83356"/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F57B8BBC-1702-423E-8484-1B0EA03EE0D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0" cy="180975"/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4E47C604-FA4E-405A-A4E2-CB6844673993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3356"/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A0E93C86-B346-43F9-968B-EDAAD95F476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58</xdr:row>
      <xdr:rowOff>176893</xdr:rowOff>
    </xdr:from>
    <xdr:ext cx="72118" cy="171450"/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06E25BAA-D3BE-400D-A965-ED6C2E9FD238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83356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BB0C95AD-0D9A-4EEC-A452-60DC11D5423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83356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72C6121F-CA65-4021-8907-28B3722BE30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83356"/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79DCA47A-8262-42EE-AD87-83AE706936D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83356"/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6FA88035-438C-44B0-955B-A42B3A20FBC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8F2529C4-9C81-4497-87C3-F7384F77574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193A1778-4DF1-4BB6-8596-953452D069C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88C0A236-DA86-4D3D-A9FC-56C6ECE139B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23B82089-610B-4487-8858-5DE37CEEAAF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1A4DD154-1DE6-4673-A6CB-53B208481AD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F18B8BB3-F5FF-4FCB-9129-69BA16DCDB5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451CAA29-66FD-488B-9190-69CA92C9748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D719D169-C901-458B-AF27-FC0628DCAB9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15399C33-B4C2-4E6B-BC03-15727F790D4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7214EF75-82C6-472C-84EB-D3C047F943B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24885CC1-7EBB-4707-AAD6-D264F3EB8D8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65CF918A-1E46-480A-B062-636BF4F1FBA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4A27F9FE-774D-4655-A426-516C09D06089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C3719D49-C83F-4664-B18D-0BE49CFE594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0" cy="185737"/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37DCD9D9-FA79-4D3F-B500-6239DBCF2A0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0" cy="185737"/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5962E68D-8DE6-4393-807D-5FB7EB9BC20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56" name="Text Box 7">
          <a:extLst>
            <a:ext uri="{FF2B5EF4-FFF2-40B4-BE49-F238E27FC236}">
              <a16:creationId xmlns:a16="http://schemas.microsoft.com/office/drawing/2014/main" id="{35A749C7-C84D-494C-9586-1C2E1EADCE1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78813B46-133C-4595-840C-9E9E8DD8474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58" name="Text Box 7">
          <a:extLst>
            <a:ext uri="{FF2B5EF4-FFF2-40B4-BE49-F238E27FC236}">
              <a16:creationId xmlns:a16="http://schemas.microsoft.com/office/drawing/2014/main" id="{B2DD1515-98F4-47F2-9812-B500CE16EE1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3B7DD077-32F4-4D19-B38E-90BF997B73A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6C29BB57-605C-4C6B-A471-0BC2F21F37B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3F0DD922-0946-418D-A552-4D228E55489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62" name="Text Box 7">
          <a:extLst>
            <a:ext uri="{FF2B5EF4-FFF2-40B4-BE49-F238E27FC236}">
              <a16:creationId xmlns:a16="http://schemas.microsoft.com/office/drawing/2014/main" id="{6EC5F08B-2A3E-47F1-A8EF-0758EBA6F6C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6B4805A8-CB9D-4945-9A57-AA2E2B75FDC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64" name="Text Box 7">
          <a:extLst>
            <a:ext uri="{FF2B5EF4-FFF2-40B4-BE49-F238E27FC236}">
              <a16:creationId xmlns:a16="http://schemas.microsoft.com/office/drawing/2014/main" id="{F2FEC0E3-79DA-4519-8AF2-0A2C1EACEE7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8828B58-7775-4136-BCA6-FC7DFCBB62C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66" name="Text Box 7">
          <a:extLst>
            <a:ext uri="{FF2B5EF4-FFF2-40B4-BE49-F238E27FC236}">
              <a16:creationId xmlns:a16="http://schemas.microsoft.com/office/drawing/2014/main" id="{1E89A36A-09BA-487F-BA0C-69CAD74146C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CBFCE6BE-7001-4E81-B309-F69BE1269AE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CBC441A1-BEBD-4432-95B4-90D10EF3258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CA198825-F45D-41AB-8A5F-9DA1E94262C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CDBBA660-33E5-48F9-8401-806D9CEAB95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3BBC8A19-5B56-47BF-88AA-AF7A33D7BE5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A5070136-CC68-4D0A-A10D-60E446B1895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B7F5DA50-BFF3-47D1-81F8-E83D29FE919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274" name="Text Box 7">
          <a:extLst>
            <a:ext uri="{FF2B5EF4-FFF2-40B4-BE49-F238E27FC236}">
              <a16:creationId xmlns:a16="http://schemas.microsoft.com/office/drawing/2014/main" id="{230D804E-CE2F-4C34-9E10-1C35279FBB6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04236357-690E-4C14-927E-F16D2CBD406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D718B48A-817A-4116-BA87-AA037AAC449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BE04DB4A-8EED-40FA-9067-FF946ED80EB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0" cy="185737"/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5CE533CB-B6D6-4076-96D8-706929E79B6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0" cy="185737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30C38EE5-5FA1-480F-900C-7FA21451B95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5E5D80A5-E0FE-4565-B03A-BDFFDD3D095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A4F0138B-4567-49F2-893A-AD5626EB21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35734E4B-E5B5-4944-B09C-CC2AE381311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750A9F02-F6A0-4C4D-A575-295465FF4CB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D80A4B11-F6AB-4ACE-84AF-00EDD961ADC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55507C6D-8A83-4A4D-B310-E98E43CA43C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9ECA1E5C-F283-4B8B-9621-03C4FFCA32B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E7F3AC50-C121-4080-88FD-F2B72020362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301CF2B1-BE4E-4D0A-8EA5-3C268ABE608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B2065CE4-5D5D-43C7-8A7E-0E267D78174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32EA9784-9EA1-4639-9349-7EBB731897F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71501516-B236-47C0-BD71-3A1268D078B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44334739-C426-4ADC-8965-9D47C53AFB4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CA0E0164-58E1-4B71-8AF9-3D2EFA28BA0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7B925A9E-0249-4C65-A1AF-188D841BC1F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3A66E095-0740-4F74-928F-16C1DD30D72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F8C1B65E-252C-4685-A9BD-61191803C7C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A9356766-3230-4724-A73A-2C9F734B8B4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C6E1F24A-5361-48CE-972A-84C2E1AB909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C0B12875-D51C-4363-BEAE-13E8C9DA68A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5737"/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1906707C-73D7-4F21-982A-5DF47CDE369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5737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46AC1931-8940-44DF-A0D5-6962C027B1B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0" cy="185737"/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01635860-F989-4BBC-AEA9-ACF1D9E03AD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0" cy="185737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B82FE26C-1342-495E-81B4-CEDB112FD59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304" name="Text Box 7">
          <a:extLst>
            <a:ext uri="{FF2B5EF4-FFF2-40B4-BE49-F238E27FC236}">
              <a16:creationId xmlns:a16="http://schemas.microsoft.com/office/drawing/2014/main" id="{B4D16656-AAFD-4677-8A44-80C448A30C8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D88FD847-1E82-493E-ADBC-30CA3D261DA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ECD7D88E-C339-4B54-8BBA-A43A0A06B43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E6730574-0B48-4B06-B538-B33EDD3A86F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92881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55A2ED23-8CD2-4C0F-9555-DE7E829E0BB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92881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10EE51D0-686D-40F0-9F51-D72E2FC2A84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92881"/>
    <xdr:sp macro="" textlink="">
      <xdr:nvSpPr>
        <xdr:cNvPr id="310" name="Text Box 7">
          <a:extLst>
            <a:ext uri="{FF2B5EF4-FFF2-40B4-BE49-F238E27FC236}">
              <a16:creationId xmlns:a16="http://schemas.microsoft.com/office/drawing/2014/main" id="{C23F9114-1E1B-4B76-8AB1-08B376DF693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92881"/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538A181E-9617-4AEF-B41B-7ED82A77AFE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92881"/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13FC6687-4932-41EB-B1BF-1FEBA1587EB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92881"/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7B7E8C96-3E59-4DB5-AC19-FF8B676177F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314" name="Text Box 7">
          <a:extLst>
            <a:ext uri="{FF2B5EF4-FFF2-40B4-BE49-F238E27FC236}">
              <a16:creationId xmlns:a16="http://schemas.microsoft.com/office/drawing/2014/main" id="{251F127F-881E-47B5-B61F-8CBB8CE6EB4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1C062CE9-16EF-4A4B-821F-9FACC8AF608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B44A15C5-B6CD-485C-92DC-5377951EFF6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13BF4F74-5737-43D5-9BA1-90B2FB9684E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61925"/>
    <xdr:sp macro="" textlink="">
      <xdr:nvSpPr>
        <xdr:cNvPr id="318" name="Text Box 7">
          <a:extLst>
            <a:ext uri="{FF2B5EF4-FFF2-40B4-BE49-F238E27FC236}">
              <a16:creationId xmlns:a16="http://schemas.microsoft.com/office/drawing/2014/main" id="{B831F484-8FE4-4F09-9C20-BA6AFEC896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61925"/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A8C5163B-32B0-4D22-A466-9FAB91356E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780408CE-2114-4F6E-AD1C-1D0056DA70D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FAEB36D0-F403-425E-986E-DE2ECC1D325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EAED627D-5BF1-44A8-885D-D4F90D1EB3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A47192FF-1D14-48CD-A5FD-8DB575F3498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3A2904F5-5127-402E-8576-AC61FEFDB0C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92881"/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89C30E62-2DC1-43AC-983E-A21730E3BB8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D2E1C59D-0A4B-4211-B915-658E6FF9CB4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92881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9CE5E535-E324-4113-8A81-23CF90BD6CC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92881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BFA7B5F8-9615-43D4-86ED-E810AC43253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0" cy="202406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81E068C0-4D01-434D-94A8-696AD96616CD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92881"/>
    <xdr:sp macro="" textlink="">
      <xdr:nvSpPr>
        <xdr:cNvPr id="330" name="Text Box 7">
          <a:extLst>
            <a:ext uri="{FF2B5EF4-FFF2-40B4-BE49-F238E27FC236}">
              <a16:creationId xmlns:a16="http://schemas.microsoft.com/office/drawing/2014/main" id="{0B174FE6-1C6E-436A-A2C1-EF702D123F0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A34C02B7-E3CA-4F2C-8215-CA4173A8935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92881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1D30D908-89F9-486A-8407-77EDBE97A08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92881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612562FC-A9D2-4361-8E56-BA44D46048D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92881"/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652D62CD-DDE6-4C87-8CEE-B520D429F22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92881"/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874076D3-53CF-4BF1-9696-638F64386EA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92881"/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F93B25F6-50C0-4301-9062-139AAD1CE82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92881"/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40C3BCD4-919C-481A-9B26-E4DA36155F7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09E27B0F-68E8-4B41-98C3-C78B76ABCDB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0E70FE90-A5C3-4F6D-A826-E031E2ABD77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340" name="Text Box 7">
          <a:extLst>
            <a:ext uri="{FF2B5EF4-FFF2-40B4-BE49-F238E27FC236}">
              <a16:creationId xmlns:a16="http://schemas.microsoft.com/office/drawing/2014/main" id="{762C6129-E4D0-49E9-A1EB-D9FCDCFBF88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0A89A340-7730-4AC9-BB50-CF5D781FCCB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342" name="Text Box 7">
          <a:extLst>
            <a:ext uri="{FF2B5EF4-FFF2-40B4-BE49-F238E27FC236}">
              <a16:creationId xmlns:a16="http://schemas.microsoft.com/office/drawing/2014/main" id="{E5FF962C-537E-4A38-B8A9-84106F8791D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53C4A15F-3927-440F-911B-FE6DE9E5A5A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AFD6A3E0-5BDC-4539-9225-DE5902A0088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92881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85CCFB58-0AEC-4A6B-AE4B-8C00E4A3ED8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4377506F-80A6-40AB-827A-3A5A22B642C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60433E24-E78C-4FF0-8189-EDFFDB53E9E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B1CA1923-9C68-4D6C-9B8E-C1FAA49C56D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BFDB573B-FCE7-4D3A-8E7B-641FED88C78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2D038A64-FA68-4146-8B81-8D39E5C1884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3B6531F5-00EA-4377-8B7C-28E4C1F013D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E3D9441A-27F2-4F1E-823C-B15C4A13C21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EC4834E5-95E5-466E-B478-4DD38AD571C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83356"/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C4872026-90C4-40A1-BC82-D8009AFE004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83356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61743AFE-9BA2-4D25-851C-F9C98C66805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4CB5FFAD-B1EA-4E45-86C0-ADC58143A44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19797806-3DD9-43E7-ACBF-82CB5BE8282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ACAB8CC1-8BD8-4207-B45B-5B7AEB60C07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3D87F6BA-5489-4DF0-BDA1-390A77D76A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61925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D2F2B111-348B-40E0-8739-40B5E855D14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61925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9F1489C3-FF8F-4DB3-9406-056CE6D6F40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DD0F864B-D241-4E0F-97EC-394A115EF6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88DE3E61-39AF-4697-9648-ABE4151460A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238124"/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8B9AA216-83B5-4855-AFC2-9CE69E519BC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238124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81BDD38E-7336-484D-A819-D958115EA63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D782D415-EB04-465F-90E5-14CF65AE36C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3E72FD75-E28A-46F4-B85F-1BE443AAF68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83356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ACD5CE6F-678F-4041-ADE6-9B55C9DB2D6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83356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AF411855-E497-4E12-8781-8A79ADCB2D7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83356"/>
    <xdr:sp macro="" textlink="">
      <xdr:nvSpPr>
        <xdr:cNvPr id="370" name="Text Box 7">
          <a:extLst>
            <a:ext uri="{FF2B5EF4-FFF2-40B4-BE49-F238E27FC236}">
              <a16:creationId xmlns:a16="http://schemas.microsoft.com/office/drawing/2014/main" id="{714FBDA3-8CF3-4E6F-8123-31541596DFD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83356"/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42FFB4A9-3290-4BC9-8F3E-8E8434E31BF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76200" cy="161925"/>
    <xdr:sp macro="" textlink="">
      <xdr:nvSpPr>
        <xdr:cNvPr id="372" name="Text Box 7">
          <a:extLst>
            <a:ext uri="{FF2B5EF4-FFF2-40B4-BE49-F238E27FC236}">
              <a16:creationId xmlns:a16="http://schemas.microsoft.com/office/drawing/2014/main" id="{DCE7E731-AD46-400A-A842-E0369669414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64C3C11A-FCEE-4FF6-990C-411CB3222AD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76200" cy="161925"/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95F2DA29-3BFB-43F6-A008-D271BEBD565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58</xdr:row>
      <xdr:rowOff>0</xdr:rowOff>
    </xdr:from>
    <xdr:ext cx="12700" cy="161925"/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28BA92FA-0E52-4667-9569-5A5BD77A93E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58</xdr:row>
      <xdr:rowOff>0</xdr:rowOff>
    </xdr:from>
    <xdr:ext cx="12700" cy="161925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6ED6D496-EC32-43C5-AAE3-F16960DE727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76200" cy="183356"/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F228ECF6-4C6A-4FC6-9D9C-EE11EBECCF1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83356"/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310973E7-6B01-4C85-9B19-F898C148C93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58</xdr:row>
      <xdr:rowOff>0</xdr:rowOff>
    </xdr:from>
    <xdr:ext cx="4762" cy="183356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E25CF04C-39A0-400E-8336-E30C5CDCE29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0" cy="180975"/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580B745F-D2EB-4216-981D-CDC372D9AB8A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76200" cy="183356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F26F43F3-80B1-4E72-A80B-A8F35F3399D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58</xdr:row>
      <xdr:rowOff>176893</xdr:rowOff>
    </xdr:from>
    <xdr:ext cx="72118" cy="171450"/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18351C72-5F24-4F35-AFB1-93B7F4EF606F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58</xdr:row>
      <xdr:rowOff>0</xdr:rowOff>
    </xdr:from>
    <xdr:ext cx="4762" cy="183356"/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DD6F8E79-3C75-4DC5-A753-2895DA055749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</xdr:colOff>
      <xdr:row>58</xdr:row>
      <xdr:rowOff>28575</xdr:rowOff>
    </xdr:from>
    <xdr:ext cx="4762" cy="183356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75FDB372-6BA4-4DA7-9A9A-56E7A78F20AD}"/>
            </a:ext>
          </a:extLst>
        </xdr:cNvPr>
        <xdr:cNvSpPr txBox="1">
          <a:spLocks noChangeArrowheads="1"/>
        </xdr:cNvSpPr>
      </xdr:nvSpPr>
      <xdr:spPr bwMode="auto">
        <a:xfrm>
          <a:off x="323850" y="21621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83356"/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6CD2DE14-6E88-48BB-BAA0-F175487D2A6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76200" cy="183356"/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7864B2D2-544E-4AE7-AB95-E6DE593C1FB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F2E8C150-208D-472C-9E55-0200BE1572D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C2178F7F-3A0B-48A3-94BA-26758907318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7DCA9DEE-7665-4D5A-BE93-7A52D3CEEC5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87C126E5-40DA-4CAD-8AED-FAD737ADE7E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0CD4B8EA-9027-4915-B527-83A69EE750E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2F27FD72-8C51-4FBF-A182-3834F94E3CD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734BEE8F-67F2-4DBC-B5A3-A4E09388A5D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58</xdr:row>
      <xdr:rowOff>0</xdr:rowOff>
    </xdr:from>
    <xdr:ext cx="0" cy="183356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CA0F88A3-F5D7-4423-ACDF-77B0E2C41E9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0</xdr:rowOff>
    </xdr:from>
    <xdr:ext cx="76200" cy="219075"/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01AE50CD-CD79-4E28-A117-E2795EC8D107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21456"/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D81C44A4-CC22-4F8B-AE8F-0C5BCF18BF42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21456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08ACB892-DF15-4538-B865-AF53C9276D20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0</xdr:rowOff>
    </xdr:from>
    <xdr:ext cx="72118" cy="192881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272EA4A1-0205-4EC4-8E94-FE12E338E57F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399" name="Text Box 7">
          <a:extLst>
            <a:ext uri="{FF2B5EF4-FFF2-40B4-BE49-F238E27FC236}">
              <a16:creationId xmlns:a16="http://schemas.microsoft.com/office/drawing/2014/main" id="{106A4A05-35AA-4593-B207-120C921916F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F4EC81B2-55B5-4399-9B0E-139D1CC607CF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0" cy="200024"/>
    <xdr:sp macro="" textlink="">
      <xdr:nvSpPr>
        <xdr:cNvPr id="401" name="Text Box 7">
          <a:extLst>
            <a:ext uri="{FF2B5EF4-FFF2-40B4-BE49-F238E27FC236}">
              <a16:creationId xmlns:a16="http://schemas.microsoft.com/office/drawing/2014/main" id="{E42B218A-EAE2-406A-BA78-E8AF09223281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0" cy="200024"/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863E0FBB-4B75-4621-B0B4-4AB9056BE5F6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59</xdr:row>
      <xdr:rowOff>0</xdr:rowOff>
    </xdr:from>
    <xdr:ext cx="76200" cy="219075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D1291CF6-3B21-41A7-AA82-3A1E420C8BDF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11931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9BAE76F7-3250-4ABF-8EF0-48CBDA3860A0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11931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1427A77A-DDAF-496C-83C4-594B59FD3BE3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30981"/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2BC5FD38-8003-4A9F-90DF-FC3FE1954EDF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30981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5AF4821C-B0CF-4DB3-AA05-D9DB538FE165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30981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FA96502F-51C0-42AC-94CF-307D153D0000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30981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A826AA80-5FB1-46AE-B139-1600ECFE0A9D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562F25BC-E49B-41B2-BFA7-0D566C75F4AD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B483672B-223D-4FA0-BD10-E35038882B7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59</xdr:row>
      <xdr:rowOff>0</xdr:rowOff>
    </xdr:from>
    <xdr:ext cx="76200" cy="152400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8E449240-E323-4837-8899-55A50D8BAEDD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59</xdr:row>
      <xdr:rowOff>0</xdr:rowOff>
    </xdr:from>
    <xdr:ext cx="72118" cy="180975"/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F8826228-053C-4E6A-A3A9-4534ED1B4CEB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59</xdr:row>
      <xdr:rowOff>0</xdr:rowOff>
    </xdr:from>
    <xdr:ext cx="8618" cy="183356"/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1653440C-1471-48A2-BE01-F99AF6C5F11D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59</xdr:row>
      <xdr:rowOff>0</xdr:rowOff>
    </xdr:from>
    <xdr:ext cx="72118" cy="180975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531FA0FF-1759-4AB8-AEA9-394822CC3373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0</xdr:rowOff>
    </xdr:from>
    <xdr:ext cx="76200" cy="219075"/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72E17A3F-68EE-4CB5-936E-80C50D204C40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21456"/>
    <xdr:sp macro="" textlink="">
      <xdr:nvSpPr>
        <xdr:cNvPr id="417" name="Text Box 7">
          <a:extLst>
            <a:ext uri="{FF2B5EF4-FFF2-40B4-BE49-F238E27FC236}">
              <a16:creationId xmlns:a16="http://schemas.microsoft.com/office/drawing/2014/main" id="{435C747C-80B4-42B8-8E73-0B6CD3E6FE2F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21456"/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6F609806-C7AC-4D54-B570-AF290EF9A7C3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92881"/>
    <xdr:sp macro="" textlink="">
      <xdr:nvSpPr>
        <xdr:cNvPr id="419" name="Text Box 7">
          <a:extLst>
            <a:ext uri="{FF2B5EF4-FFF2-40B4-BE49-F238E27FC236}">
              <a16:creationId xmlns:a16="http://schemas.microsoft.com/office/drawing/2014/main" id="{C0D53433-F579-45CA-AF52-9BD1E95C2DC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92881"/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9F5FE6C5-17F2-4297-AA77-6E377AE771B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92881"/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091B1BBF-23C3-4EF9-A1A1-1D9A94CA169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92881"/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1F923F09-31CB-425F-B7FA-4EF5E97AE70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92881"/>
    <xdr:sp macro="" textlink="">
      <xdr:nvSpPr>
        <xdr:cNvPr id="423" name="Text Box 7">
          <a:extLst>
            <a:ext uri="{FF2B5EF4-FFF2-40B4-BE49-F238E27FC236}">
              <a16:creationId xmlns:a16="http://schemas.microsoft.com/office/drawing/2014/main" id="{9521050F-5F83-49B0-A846-4C8B05D0A75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92881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35695A95-8DF2-4386-BA43-72D26620426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B1FAA1F3-7F3F-4CC1-9E53-B7374CBA758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766DCB69-E878-43D9-9629-E4914A84550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291C5DE3-8456-4C6F-AE25-71102502C19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466414F5-E96C-4EE9-A020-C966E6208AF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CE62E44D-57E8-4ED1-BD08-B1165965E2D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69FE9121-23E6-43C0-87CF-472E4B5282E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0</xdr:rowOff>
    </xdr:from>
    <xdr:ext cx="72118" cy="192881"/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582086B7-9062-456B-8155-997E39EA5272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B5132CD9-D788-4ED0-9A3B-C0A5344FC830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8C924F2D-27F0-49FA-93C7-8019C58CFA4B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C5FB143-D7A2-4927-A313-728D471E134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4762" cy="192881"/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6811F0EC-E98B-4054-9385-8135C643B5AD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4762" cy="192881"/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52F2D7D6-9115-4131-8D73-541C4429DC2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0" cy="202406"/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480FF1BE-A549-4656-B93F-60C58BA2DD2F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438" name="Text Box 7">
          <a:extLst>
            <a:ext uri="{FF2B5EF4-FFF2-40B4-BE49-F238E27FC236}">
              <a16:creationId xmlns:a16="http://schemas.microsoft.com/office/drawing/2014/main" id="{C7C5337F-B560-4FCD-9FBC-7DD187FF5A72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32D5151F-08E7-48B2-87DB-D8C5B5A2D08F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id="{D28A39EC-D12E-4C68-9116-1D4C7B889691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63150A07-7BAD-41AF-95AE-2D2D3EF05E27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4762" cy="192881"/>
    <xdr:sp macro="" textlink="">
      <xdr:nvSpPr>
        <xdr:cNvPr id="442" name="Text Box 7">
          <a:extLst>
            <a:ext uri="{FF2B5EF4-FFF2-40B4-BE49-F238E27FC236}">
              <a16:creationId xmlns:a16="http://schemas.microsoft.com/office/drawing/2014/main" id="{73DB6AB3-3248-4A3F-8013-130C8402D301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4762" cy="192881"/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AFAAA47C-9EFF-422B-876B-CCA85B1161A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92881"/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id="{7EA305A6-28DD-4E59-8A98-B5D5B3A51F0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92881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A8F760C4-8627-4B1A-B6B4-CCEE9D68EE9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560576A8-D763-44D9-B3AC-33365FDCA02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73780633-1D6C-4B25-AA87-73C64E18F92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7038717D-216A-4A9E-9D32-7D6F59A7E74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57F0F66F-B440-4754-84DB-55A6565C00B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450" name="Text Box 7">
          <a:extLst>
            <a:ext uri="{FF2B5EF4-FFF2-40B4-BE49-F238E27FC236}">
              <a16:creationId xmlns:a16="http://schemas.microsoft.com/office/drawing/2014/main" id="{6C55D2ED-2375-4BBA-AE8A-A5F4E2F283E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CA035BE4-E00D-4EEC-8E11-6CCCF324026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452" name="Text Box 7">
          <a:extLst>
            <a:ext uri="{FF2B5EF4-FFF2-40B4-BE49-F238E27FC236}">
              <a16:creationId xmlns:a16="http://schemas.microsoft.com/office/drawing/2014/main" id="{58656C44-6760-4089-8EC2-74F5C5CCDD2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A9E65EA4-05B4-4A45-A5F3-DA755C4E8A7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454" name="Text Box 7">
          <a:extLst>
            <a:ext uri="{FF2B5EF4-FFF2-40B4-BE49-F238E27FC236}">
              <a16:creationId xmlns:a16="http://schemas.microsoft.com/office/drawing/2014/main" id="{B78A732C-9AC5-4BE6-96F1-C1D7EEE2F6A6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AE9AC840-5353-48B7-80C2-758D5C96074F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0" cy="219074"/>
    <xdr:sp macro="" textlink="">
      <xdr:nvSpPr>
        <xdr:cNvPr id="456" name="Text Box 7">
          <a:extLst>
            <a:ext uri="{FF2B5EF4-FFF2-40B4-BE49-F238E27FC236}">
              <a16:creationId xmlns:a16="http://schemas.microsoft.com/office/drawing/2014/main" id="{63D7B103-D640-42BE-815F-B574FFCE0BE4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0" cy="219074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1B44AF16-1FB0-4F93-82A6-33C3466F92C9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59</xdr:row>
      <xdr:rowOff>0</xdr:rowOff>
    </xdr:from>
    <xdr:ext cx="76200" cy="219075"/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70A6C015-01AF-425E-B13A-4CF69D4ED149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11931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C5C3C461-EEC4-463D-A9C9-1235392C495F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11931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E88CE6E8-077D-4D78-B29C-A6E4DC739F04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C6B8852A-BCBE-4D8D-904F-51BE04AEAF6E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B52E4D8C-8176-4985-958C-E4112CC6F964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99205066-72C1-4328-A412-7A0F40F0F92D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97DCB914-EBD0-40B0-A0E1-A1E86E19BF01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465" name="Text Box 7">
          <a:extLst>
            <a:ext uri="{FF2B5EF4-FFF2-40B4-BE49-F238E27FC236}">
              <a16:creationId xmlns:a16="http://schemas.microsoft.com/office/drawing/2014/main" id="{15EF0434-C269-44FB-A85D-DB6FC556AFE8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CA857BD2-0142-412F-A63A-A78DB101ED9D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467" name="Text Box 7">
          <a:extLst>
            <a:ext uri="{FF2B5EF4-FFF2-40B4-BE49-F238E27FC236}">
              <a16:creationId xmlns:a16="http://schemas.microsoft.com/office/drawing/2014/main" id="{5127AA69-DE05-47FB-BE8A-2A7860F41D8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6BE30B6C-4999-4E2B-BD98-A7205667B9E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469" name="Text Box 7">
          <a:extLst>
            <a:ext uri="{FF2B5EF4-FFF2-40B4-BE49-F238E27FC236}">
              <a16:creationId xmlns:a16="http://schemas.microsoft.com/office/drawing/2014/main" id="{308DFEE8-AF8B-4918-8318-3DDC7FE6C55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C4937E89-33CC-45F7-927E-56DE0D58263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83356"/>
    <xdr:sp macro="" textlink="">
      <xdr:nvSpPr>
        <xdr:cNvPr id="471" name="Text Box 7">
          <a:extLst>
            <a:ext uri="{FF2B5EF4-FFF2-40B4-BE49-F238E27FC236}">
              <a16:creationId xmlns:a16="http://schemas.microsoft.com/office/drawing/2014/main" id="{21A37CEC-E865-4C4B-B503-48ABDC0B40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83356"/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067DA110-CC49-44DE-B106-77ED4CFEB7D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E62DC3FE-7BC7-4575-93E5-BB1C0718263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F95656E0-845E-48F9-A96D-D487F69CA2F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475" name="Text Box 7">
          <a:extLst>
            <a:ext uri="{FF2B5EF4-FFF2-40B4-BE49-F238E27FC236}">
              <a16:creationId xmlns:a16="http://schemas.microsoft.com/office/drawing/2014/main" id="{E0F6F53B-60C7-4C10-848C-5265CA88FBE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CD00DA70-8488-46F4-9B18-82A042578E2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6FC8B1ED-BA90-44E3-800D-2527370ECC3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E40EF676-6C0A-4F4B-A609-9571280D91E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479" name="Text Box 7">
          <a:extLst>
            <a:ext uri="{FF2B5EF4-FFF2-40B4-BE49-F238E27FC236}">
              <a16:creationId xmlns:a16="http://schemas.microsoft.com/office/drawing/2014/main" id="{AC55F503-8E33-48DE-886E-B1467ADFBBB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E7EF5D87-A317-44FF-9816-819B8D33D4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1C69A215-76FE-4EE9-A342-F0DA27C84BB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ECA6BB87-A778-4E82-B804-73F829ABB2C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83356"/>
    <xdr:sp macro="" textlink="">
      <xdr:nvSpPr>
        <xdr:cNvPr id="483" name="Text Box 7">
          <a:extLst>
            <a:ext uri="{FF2B5EF4-FFF2-40B4-BE49-F238E27FC236}">
              <a16:creationId xmlns:a16="http://schemas.microsoft.com/office/drawing/2014/main" id="{FCDE8C40-F0BF-48B3-86FF-32D70B02DC6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83356"/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E3802807-6427-4DA9-AE08-1B65F6E859F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id="{56F89F1A-F620-4F4A-915A-5C2FD7457CA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0F2B19C4-D4CF-49D6-9CDB-14BC1D4EA7B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59</xdr:row>
      <xdr:rowOff>0</xdr:rowOff>
    </xdr:from>
    <xdr:ext cx="76200" cy="152400"/>
    <xdr:sp macro="" textlink="">
      <xdr:nvSpPr>
        <xdr:cNvPr id="487" name="Text Box 7">
          <a:extLst>
            <a:ext uri="{FF2B5EF4-FFF2-40B4-BE49-F238E27FC236}">
              <a16:creationId xmlns:a16="http://schemas.microsoft.com/office/drawing/2014/main" id="{572113DB-73BB-4458-B066-4BD8FE2BD6CD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75A9B211-A7C7-47D6-B284-FEAFE1A973F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489" name="Text Box 7">
          <a:extLst>
            <a:ext uri="{FF2B5EF4-FFF2-40B4-BE49-F238E27FC236}">
              <a16:creationId xmlns:a16="http://schemas.microsoft.com/office/drawing/2014/main" id="{FB76F708-4EC3-4B7C-893A-69ABEA3115F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27C236A2-865A-4D9E-8A30-A89001FBBEA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59</xdr:row>
      <xdr:rowOff>0</xdr:rowOff>
    </xdr:from>
    <xdr:ext cx="72118" cy="180975"/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0CDAC14E-A8D2-49EC-8250-61AEEBEFE7B6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183356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B8E3C602-4B22-41C6-A913-F2BEBA66D8DC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4762" cy="183356"/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83D0BC65-FE5D-49D4-9696-0EA1B3D34A81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4762" cy="183356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BF7B27EC-39AE-40DC-9832-E438E333A78B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0" cy="180975"/>
    <xdr:sp macro="" textlink="">
      <xdr:nvSpPr>
        <xdr:cNvPr id="495" name="Text Box 8">
          <a:extLst>
            <a:ext uri="{FF2B5EF4-FFF2-40B4-BE49-F238E27FC236}">
              <a16:creationId xmlns:a16="http://schemas.microsoft.com/office/drawing/2014/main" id="{1590B267-6404-4E48-B8A7-DBCE74F83747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183356"/>
    <xdr:sp macro="" textlink="">
      <xdr:nvSpPr>
        <xdr:cNvPr id="496" name="Text Box 7">
          <a:extLst>
            <a:ext uri="{FF2B5EF4-FFF2-40B4-BE49-F238E27FC236}">
              <a16:creationId xmlns:a16="http://schemas.microsoft.com/office/drawing/2014/main" id="{442B47BD-DADB-44B4-B8BA-1C70A4A9D600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59</xdr:row>
      <xdr:rowOff>0</xdr:rowOff>
    </xdr:from>
    <xdr:ext cx="8618" cy="183356"/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B5B91A08-0E37-48B7-B9AD-2F2B4D1B1733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59</xdr:row>
      <xdr:rowOff>0</xdr:rowOff>
    </xdr:from>
    <xdr:ext cx="72118" cy="171450"/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id="{67393E56-75E0-4486-BA0D-1AAFC7756360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59</xdr:row>
      <xdr:rowOff>0</xdr:rowOff>
    </xdr:from>
    <xdr:ext cx="72118" cy="180975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2D2A663F-8ACD-49C1-A2D7-E831362A0FBF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4762" cy="183356"/>
    <xdr:sp macro="" textlink="">
      <xdr:nvSpPr>
        <xdr:cNvPr id="500" name="Text Box 7">
          <a:extLst>
            <a:ext uri="{FF2B5EF4-FFF2-40B4-BE49-F238E27FC236}">
              <a16:creationId xmlns:a16="http://schemas.microsoft.com/office/drawing/2014/main" id="{E7439FF8-78AB-46C9-A0FA-89B7785D2FF6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4762" cy="183356"/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7AF900A9-4E94-4544-83B0-843B66030A2B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83356"/>
    <xdr:sp macro="" textlink="">
      <xdr:nvSpPr>
        <xdr:cNvPr id="502" name="Text Box 7">
          <a:extLst>
            <a:ext uri="{FF2B5EF4-FFF2-40B4-BE49-F238E27FC236}">
              <a16:creationId xmlns:a16="http://schemas.microsoft.com/office/drawing/2014/main" id="{72EAFD32-3566-46D3-9E7F-D99321486DE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83356"/>
    <xdr:sp macro="" textlink="">
      <xdr:nvSpPr>
        <xdr:cNvPr id="503" name="Text Box 8">
          <a:extLst>
            <a:ext uri="{FF2B5EF4-FFF2-40B4-BE49-F238E27FC236}">
              <a16:creationId xmlns:a16="http://schemas.microsoft.com/office/drawing/2014/main" id="{EFAAC577-B282-4FDE-9A13-6EC29493946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E67BD557-9AD2-4FCE-BA95-13ABAA83877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C0C864A5-D5B9-4CD3-A8A4-574BF4212C3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506" name="Text Box 7">
          <a:extLst>
            <a:ext uri="{FF2B5EF4-FFF2-40B4-BE49-F238E27FC236}">
              <a16:creationId xmlns:a16="http://schemas.microsoft.com/office/drawing/2014/main" id="{8EFB514A-121C-48E4-BFE5-62045F2D36D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85728FE0-C405-4BA9-934F-030A12EA842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508" name="Text Box 7">
          <a:extLst>
            <a:ext uri="{FF2B5EF4-FFF2-40B4-BE49-F238E27FC236}">
              <a16:creationId xmlns:a16="http://schemas.microsoft.com/office/drawing/2014/main" id="{85FF84BD-6D06-4A18-8775-B2670CC12A2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BA386658-BFAE-4863-9718-588246F7FC2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510" name="Text Box 7">
          <a:extLst>
            <a:ext uri="{FF2B5EF4-FFF2-40B4-BE49-F238E27FC236}">
              <a16:creationId xmlns:a16="http://schemas.microsoft.com/office/drawing/2014/main" id="{678FF0C1-6E12-4AB2-B2B5-742A8611124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76CB4776-7F73-4106-8574-333CCFB8F8F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0</xdr:rowOff>
    </xdr:from>
    <xdr:ext cx="76200" cy="219075"/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0601C3F9-5CA9-4747-8F99-8647EB100027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21456"/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C4A77748-FB90-4A14-8A7B-42EF09631E4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21456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C74F9F6D-60BC-403C-B275-796D4014E8B3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92881"/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00839342-B4A4-4EEF-85F8-8883DDF109A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92881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694DE377-F660-45AE-8933-5A698EEDAA6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92881"/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DE051719-9E0D-4179-9208-4C52DB94A5B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92881"/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C44AAE7B-E2A0-4E9F-B7DD-A8CAE12561F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92881"/>
    <xdr:sp macro="" textlink="">
      <xdr:nvSpPr>
        <xdr:cNvPr id="519" name="Text Box 7">
          <a:extLst>
            <a:ext uri="{FF2B5EF4-FFF2-40B4-BE49-F238E27FC236}">
              <a16:creationId xmlns:a16="http://schemas.microsoft.com/office/drawing/2014/main" id="{8E723514-BBF8-4CF2-B325-FCF78875380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92881"/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F4683C38-CE43-4C9B-A3D0-04D88E10E2C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521" name="Text Box 7">
          <a:extLst>
            <a:ext uri="{FF2B5EF4-FFF2-40B4-BE49-F238E27FC236}">
              <a16:creationId xmlns:a16="http://schemas.microsoft.com/office/drawing/2014/main" id="{ADBA714F-99D0-42A9-9D21-88EE819D071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FC1FA8F2-2FE2-4327-B100-5CB31B2EDE2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523" name="Text Box 7">
          <a:extLst>
            <a:ext uri="{FF2B5EF4-FFF2-40B4-BE49-F238E27FC236}">
              <a16:creationId xmlns:a16="http://schemas.microsoft.com/office/drawing/2014/main" id="{AFA34AE2-9A2C-449A-BB6E-CA63C180EE3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D55295A4-A552-4515-B4DB-B6ABE1EB655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727AB7BE-9BF2-4A2E-B950-EBA8B975AAA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3DE7DFDA-BDDB-41CD-ABAA-4B03DAA55C5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0</xdr:rowOff>
    </xdr:from>
    <xdr:ext cx="72118" cy="192881"/>
    <xdr:sp macro="" textlink="">
      <xdr:nvSpPr>
        <xdr:cNvPr id="527" name="Text Box 7">
          <a:extLst>
            <a:ext uri="{FF2B5EF4-FFF2-40B4-BE49-F238E27FC236}">
              <a16:creationId xmlns:a16="http://schemas.microsoft.com/office/drawing/2014/main" id="{7A5B77F8-F68A-4391-9036-3B8CE6FCBE60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6CBD6266-631B-4BC3-AA49-FFC085B218C8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529" name="Text Box 7">
          <a:extLst>
            <a:ext uri="{FF2B5EF4-FFF2-40B4-BE49-F238E27FC236}">
              <a16:creationId xmlns:a16="http://schemas.microsoft.com/office/drawing/2014/main" id="{9E19A458-FA32-439A-A7ED-4AD29BB74E3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E1FEBE7A-094F-467D-8C53-7C89EAC7009B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4762" cy="192881"/>
    <xdr:sp macro="" textlink="">
      <xdr:nvSpPr>
        <xdr:cNvPr id="531" name="Text Box 7">
          <a:extLst>
            <a:ext uri="{FF2B5EF4-FFF2-40B4-BE49-F238E27FC236}">
              <a16:creationId xmlns:a16="http://schemas.microsoft.com/office/drawing/2014/main" id="{FAE15F39-2917-4110-BE58-3F5D1BBD2920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4762" cy="192881"/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1AE2D372-1FCA-4A46-8883-F9A5C14E5873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0" cy="202406"/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E4F7E52B-7EEF-4A92-93B3-1233BA784BD7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30207432-75BF-4B83-8AE4-F13F54A8E3FD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DF475278-91F5-4962-B6C3-421C94FEB35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76656E10-47BC-4F52-9C93-5F52F3D00897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80BE5EFE-0DF8-4B0D-B4B5-F79FCFD4C27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4762" cy="192881"/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F20F3D88-17F0-43CE-9B9F-48074531A1F7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4762" cy="192881"/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5648E323-1684-497B-A65F-AE1FAE3CB5E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92881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EF465F30-437C-445C-80A4-4A0FC046463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92881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5E4F17A0-A298-4834-867C-B5DFC29D7B9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2530A0D1-5C71-4CC7-8BBB-3E3F6EAF243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64A27889-B988-4F72-BCDB-4E23A176769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544" name="Text Box 7">
          <a:extLst>
            <a:ext uri="{FF2B5EF4-FFF2-40B4-BE49-F238E27FC236}">
              <a16:creationId xmlns:a16="http://schemas.microsoft.com/office/drawing/2014/main" id="{4D696700-3D01-4D82-BB9A-09D3F5E38B8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545" name="Text Box 8">
          <a:extLst>
            <a:ext uri="{FF2B5EF4-FFF2-40B4-BE49-F238E27FC236}">
              <a16:creationId xmlns:a16="http://schemas.microsoft.com/office/drawing/2014/main" id="{2911FA79-A548-4DEA-90DB-7ABD88FF6D2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546" name="Text Box 7">
          <a:extLst>
            <a:ext uri="{FF2B5EF4-FFF2-40B4-BE49-F238E27FC236}">
              <a16:creationId xmlns:a16="http://schemas.microsoft.com/office/drawing/2014/main" id="{F4D98421-DC43-4DD5-9B1B-7DDEC0A62F3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C06DD027-666C-42BA-9129-0E3D89CFD6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548" name="Text Box 7">
          <a:extLst>
            <a:ext uri="{FF2B5EF4-FFF2-40B4-BE49-F238E27FC236}">
              <a16:creationId xmlns:a16="http://schemas.microsoft.com/office/drawing/2014/main" id="{6B4FE62F-C334-4687-B901-05800ABF715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FD24E570-658D-4F0C-820C-29FA60D0D49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id="{A410ED90-64C7-49FC-A533-F91118CB151C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324F65CA-1A5A-4EA9-A3A2-63833CDF9E20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0" cy="219074"/>
    <xdr:sp macro="" textlink="">
      <xdr:nvSpPr>
        <xdr:cNvPr id="552" name="Text Box 7">
          <a:extLst>
            <a:ext uri="{FF2B5EF4-FFF2-40B4-BE49-F238E27FC236}">
              <a16:creationId xmlns:a16="http://schemas.microsoft.com/office/drawing/2014/main" id="{7C60BDE5-5CE8-4BA0-A39E-D125E5B543C9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0" cy="219074"/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B8428CEE-074B-4490-8A7E-02651F43AC92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59</xdr:row>
      <xdr:rowOff>0</xdr:rowOff>
    </xdr:from>
    <xdr:ext cx="76200" cy="219075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1F6CF8BC-FB70-4F60-968D-7C020D75AC6F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11931"/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A030973A-8FBC-4DFF-8967-3D8CBAAA10C4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11931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3BAA0EE6-5B11-44F5-9D0E-0F00FD36AD44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C163CFB8-12EF-4466-B1EA-781BE3773BFE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72476FB3-AC74-4A5B-8981-3E379E3A419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F70AE777-17B0-4F2D-A196-233B89CCDA33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991B49E1-7788-4A32-B047-FC2F472E8242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93701832-0EDA-4186-BFC7-2F215259C413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89BCA344-2439-4F08-A42D-8001541E3682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240C0FF2-DDF2-401A-A646-F89C99FC240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1852CBB6-E07F-4B58-8189-761CBA99C99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B9957CED-AEF1-4360-BCCD-E8CA9CFC6E7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67865214-FF3E-4EBC-905A-970E5570F66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83356"/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9278D9C2-8B80-4AF4-A537-1A1484B5734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83356"/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A680BC16-70EE-4475-AA6D-F36000C4AFE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8202ABB7-C2EF-4384-B255-B27115C03D5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5E17B9A2-2240-4A64-8588-125BFB417A3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1066D5A1-50F3-4EC7-92F7-782DC61CD28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5900A314-A66C-4ED2-8727-C0BC9E7FB37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D3BBF8D3-8550-45F6-99CC-D1B25ACB03A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9DCE20FE-D14B-4CAD-A470-751C18A0A53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AE1D3CEF-B744-40FE-AA5E-8719BE71056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DBE8F972-390A-4518-954B-8EB6298133B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685CECC0-2D4B-4432-8927-3AA33653385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B70C59E6-1452-4CC7-9722-3E885D5CCA2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83356"/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774E5996-E1A0-4F5A-ACC1-20B9B8458D7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83356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AF18238B-A374-4BBE-AD37-5838E1D670F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AE6937A6-3E2A-4853-80F2-059F7664D9F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7AC7D715-86B6-4170-BFA2-40E7474CFE4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59</xdr:row>
      <xdr:rowOff>0</xdr:rowOff>
    </xdr:from>
    <xdr:ext cx="76200" cy="152400"/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987030B9-E993-4F3F-B2B7-CF6AD2BA19C1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32571E02-BC14-4BA4-A44B-45398342723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585" name="Text Box 7">
          <a:extLst>
            <a:ext uri="{FF2B5EF4-FFF2-40B4-BE49-F238E27FC236}">
              <a16:creationId xmlns:a16="http://schemas.microsoft.com/office/drawing/2014/main" id="{A2619742-5F3E-4FE6-A1E1-D47DB3FF2D7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FAD91065-971F-4026-B7F7-CF8FFA1C9C1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59</xdr:row>
      <xdr:rowOff>0</xdr:rowOff>
    </xdr:from>
    <xdr:ext cx="72118" cy="180975"/>
    <xdr:sp macro="" textlink="">
      <xdr:nvSpPr>
        <xdr:cNvPr id="587" name="Text Box 7">
          <a:extLst>
            <a:ext uri="{FF2B5EF4-FFF2-40B4-BE49-F238E27FC236}">
              <a16:creationId xmlns:a16="http://schemas.microsoft.com/office/drawing/2014/main" id="{2003B1CD-A007-4634-8A3B-B2888C9D7CB7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183356"/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FFBD0F87-42B5-496C-8C45-5349BD5FAE29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4762" cy="183356"/>
    <xdr:sp macro="" textlink="">
      <xdr:nvSpPr>
        <xdr:cNvPr id="589" name="Text Box 7">
          <a:extLst>
            <a:ext uri="{FF2B5EF4-FFF2-40B4-BE49-F238E27FC236}">
              <a16:creationId xmlns:a16="http://schemas.microsoft.com/office/drawing/2014/main" id="{2E121359-9998-473D-9321-DD561EA3EED6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4762" cy="183356"/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BAC8615D-C914-414A-8E34-DF1E3E1E39CD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0" cy="180975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1856C79D-E5F2-4BBA-9440-89086F85074B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183356"/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8A4204E4-2B33-4793-8846-F6C797F277C5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59</xdr:row>
      <xdr:rowOff>0</xdr:rowOff>
    </xdr:from>
    <xdr:ext cx="8618" cy="183356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CDF1A9F9-7F62-486A-83E4-6DFE6A4E5885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59</xdr:row>
      <xdr:rowOff>0</xdr:rowOff>
    </xdr:from>
    <xdr:ext cx="72118" cy="171450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78CF0039-D337-46F6-9062-91BB8F76FC8C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59</xdr:row>
      <xdr:rowOff>0</xdr:rowOff>
    </xdr:from>
    <xdr:ext cx="72118" cy="180975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2D7B5086-6458-451E-B6AF-2019C87FC69C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4762" cy="183356"/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8DEEC218-B261-4627-980C-B2A3169FD700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4762" cy="183356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5178CFF1-E266-4B1A-AB55-CEEFF547178F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83356"/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802C4A84-741E-43F7-8B17-052281C63F8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83356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80592535-6140-41A9-A3D3-9B1F88E77C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9BE359C0-C42E-4A0C-A816-9323615497F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3649CB61-33C0-4EA8-9DC8-D0DA5F59DEB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8F75A47F-EB01-44EB-B40D-A6281A6E23E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F85CB888-13F8-4E02-A2A6-75DC97F66B0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59373CB3-3FE5-4304-A3C8-9806044AFD1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6F845E77-DA01-4B0B-99D6-C6CB46046E3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97A1A305-EC81-4DA2-B9E7-8057695428D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CCD0E579-640C-4696-8B81-D2F1FDBDB23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0</xdr:rowOff>
    </xdr:from>
    <xdr:ext cx="76200" cy="219075"/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FAAF64D9-FC85-4111-A0DB-B2F3D7145BC4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21456"/>
    <xdr:sp macro="" textlink="">
      <xdr:nvSpPr>
        <xdr:cNvPr id="609" name="Text Box 7">
          <a:extLst>
            <a:ext uri="{FF2B5EF4-FFF2-40B4-BE49-F238E27FC236}">
              <a16:creationId xmlns:a16="http://schemas.microsoft.com/office/drawing/2014/main" id="{335ACA26-0CD7-4CF5-9B63-3EF15A37053F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21456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1AEEC92B-507A-4C11-8A5E-B44CA296305D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0</xdr:rowOff>
    </xdr:from>
    <xdr:ext cx="72118" cy="192881"/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64DFE3D9-042D-43C1-A412-60E012A9E3B6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F9F890A4-35ED-4C87-B27E-1B16CFF0AB14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5D14EBCC-79AD-450B-97B3-175E92E45BE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0" cy="200024"/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id="{686223B1-1D7E-4754-9510-8A885C51D93A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0" cy="200024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FCBCBD76-5910-451D-A1B5-19EEFD3F840A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59</xdr:row>
      <xdr:rowOff>0</xdr:rowOff>
    </xdr:from>
    <xdr:ext cx="76200" cy="219075"/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48FB7D31-5F6A-44E1-968A-16E990980DCA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11931"/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43A4CB2F-D328-4DD7-8C45-8119C2E147C3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11931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1D118CC5-C563-4BD2-85C1-699CE0B10F51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30981"/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00F47020-743B-48F9-8235-0E67AE02613C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30981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AF8D6173-C685-4B74-BB98-C0F04BA972B6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30981"/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19F6238A-6A3F-4759-B00B-58426AB92CE0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30981"/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F88DE603-02CB-49CF-8FED-D1DACE2A54AE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7A1E5351-9D75-4C74-A574-B63526D46137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E3E39008-0D2D-40D5-94B3-CAD83F1D770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59</xdr:row>
      <xdr:rowOff>0</xdr:rowOff>
    </xdr:from>
    <xdr:ext cx="76200" cy="152400"/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3ECCA803-C58F-4C28-9FAA-E2C1B81BBD35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59</xdr:row>
      <xdr:rowOff>0</xdr:rowOff>
    </xdr:from>
    <xdr:ext cx="72118" cy="180975"/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B55E6D15-8391-4572-827F-37A51F4504B8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59</xdr:row>
      <xdr:rowOff>0</xdr:rowOff>
    </xdr:from>
    <xdr:ext cx="8618" cy="183356"/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35942088-3DA3-4462-95B0-63EF6D07BA29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59</xdr:row>
      <xdr:rowOff>0</xdr:rowOff>
    </xdr:from>
    <xdr:ext cx="72118" cy="180975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436957FC-6C58-46D5-8DF8-816A1D87B3E9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0</xdr:rowOff>
    </xdr:from>
    <xdr:ext cx="76200" cy="219075"/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A4F161BF-C200-483B-8A4F-D98713F89BF8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21456"/>
    <xdr:sp macro="" textlink="">
      <xdr:nvSpPr>
        <xdr:cNvPr id="630" name="Text Box 7">
          <a:extLst>
            <a:ext uri="{FF2B5EF4-FFF2-40B4-BE49-F238E27FC236}">
              <a16:creationId xmlns:a16="http://schemas.microsoft.com/office/drawing/2014/main" id="{1694D237-EB56-459A-A19A-44D3B1875499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21456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482EBC16-C331-4548-8A2A-675B57BAFEF2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92881"/>
    <xdr:sp macro="" textlink="">
      <xdr:nvSpPr>
        <xdr:cNvPr id="632" name="Text Box 7">
          <a:extLst>
            <a:ext uri="{FF2B5EF4-FFF2-40B4-BE49-F238E27FC236}">
              <a16:creationId xmlns:a16="http://schemas.microsoft.com/office/drawing/2014/main" id="{6163FECE-D2F3-43F7-880E-88BD18808E6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92881"/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28806EE3-D23E-4CB5-A009-E0CDF1EAEB0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92881"/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EABF2469-CC2A-486E-8842-5A3E57B132C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92881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05973DDF-1EFE-478E-B0C6-F1ADE0654D4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92881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0CB74A80-03D1-4AEB-B752-951D745A841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92881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FA89FC6C-4E3F-4423-8D3A-DECF0AF248A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06E334A3-1E97-46C7-BD86-496E1F3968B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5CA40903-37BE-4D8A-A1A9-B50995B0E05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640" name="Text Box 7">
          <a:extLst>
            <a:ext uri="{FF2B5EF4-FFF2-40B4-BE49-F238E27FC236}">
              <a16:creationId xmlns:a16="http://schemas.microsoft.com/office/drawing/2014/main" id="{5FC3AE45-CE60-4204-AE49-FD03F95FC1A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641" name="Text Box 8">
          <a:extLst>
            <a:ext uri="{FF2B5EF4-FFF2-40B4-BE49-F238E27FC236}">
              <a16:creationId xmlns:a16="http://schemas.microsoft.com/office/drawing/2014/main" id="{7528BA9A-E0F5-4753-9C84-D34221B626C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642" name="Text Box 7">
          <a:extLst>
            <a:ext uri="{FF2B5EF4-FFF2-40B4-BE49-F238E27FC236}">
              <a16:creationId xmlns:a16="http://schemas.microsoft.com/office/drawing/2014/main" id="{CCAE7A0B-4118-4D72-A099-C7604497B11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id="{F18CC6CD-59EC-4405-8F30-3874A5A3A14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0</xdr:rowOff>
    </xdr:from>
    <xdr:ext cx="72118" cy="192881"/>
    <xdr:sp macro="" textlink="">
      <xdr:nvSpPr>
        <xdr:cNvPr id="644" name="Text Box 7">
          <a:extLst>
            <a:ext uri="{FF2B5EF4-FFF2-40B4-BE49-F238E27FC236}">
              <a16:creationId xmlns:a16="http://schemas.microsoft.com/office/drawing/2014/main" id="{E6D07584-CB79-4365-985C-5875966B435C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26B3ED3C-6A80-4893-B496-F7B9A5DFD45A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646" name="Text Box 7">
          <a:extLst>
            <a:ext uri="{FF2B5EF4-FFF2-40B4-BE49-F238E27FC236}">
              <a16:creationId xmlns:a16="http://schemas.microsoft.com/office/drawing/2014/main" id="{DA261C22-6A62-400D-A331-D8DE3AED5CD7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05EB3E9C-CAF7-4859-8161-330101C0965C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4762" cy="192881"/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EAD71C7D-8E9A-4741-BE99-49777E0EC34B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4762" cy="192881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647020F9-60E2-4355-8045-7ACAE0A3D488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0" cy="202406"/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423840CC-CECF-455B-B717-744FA403647D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143688F8-BB22-4456-B624-1DB57A06E2D5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D651D744-E7B7-43A6-A932-56BE766D39F6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829F2C94-D649-4586-A100-FF3C590CABAF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EB40B59B-62C6-45B7-A2E8-DF15143357BA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4762" cy="192881"/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78BC6C24-2405-404D-8C34-DD8D33936251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4762" cy="192881"/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C99F5FD4-9691-4C4D-9E3F-79EA569834D8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92881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D46BC5AE-E72B-49C4-80E2-7C078CD6033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92881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3AA92B5C-E097-4048-8E4E-97CF8A18037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2EE7EE47-2816-47FE-8B39-23D3BB95637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024F53DA-B208-470B-854E-B6F5B862D26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D3CE0D44-F22C-4943-9D9D-CB0B545ABE2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CBF4AEFC-BFA0-4998-BDCD-544D0A6D585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663" name="Text Box 7">
          <a:extLst>
            <a:ext uri="{FF2B5EF4-FFF2-40B4-BE49-F238E27FC236}">
              <a16:creationId xmlns:a16="http://schemas.microsoft.com/office/drawing/2014/main" id="{1283F402-07CD-4F80-AE32-199C8B16288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CB7095EA-E0E7-474D-98C9-4A0B7CB7951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665" name="Text Box 7">
          <a:extLst>
            <a:ext uri="{FF2B5EF4-FFF2-40B4-BE49-F238E27FC236}">
              <a16:creationId xmlns:a16="http://schemas.microsoft.com/office/drawing/2014/main" id="{C3823E04-1746-4E01-962F-C0709C4899A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FF1BB06A-7145-45BF-B3C2-B634628A118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667" name="Text Box 7">
          <a:extLst>
            <a:ext uri="{FF2B5EF4-FFF2-40B4-BE49-F238E27FC236}">
              <a16:creationId xmlns:a16="http://schemas.microsoft.com/office/drawing/2014/main" id="{0F12D1C5-7F7C-47A3-9EB0-6EA5BC393A9D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43052900-4EA4-481F-8B14-D534E7542A77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0" cy="219074"/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40CCD535-6A1B-43D7-A536-6056FB1022AA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0" cy="219074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A97FD189-A523-4E40-8103-668E32B6C951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59</xdr:row>
      <xdr:rowOff>0</xdr:rowOff>
    </xdr:from>
    <xdr:ext cx="76200" cy="219075"/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DF573F03-7601-4823-AF92-594C2FCB4EBC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11931"/>
    <xdr:sp macro="" textlink="">
      <xdr:nvSpPr>
        <xdr:cNvPr id="672" name="Text Box 7">
          <a:extLst>
            <a:ext uri="{FF2B5EF4-FFF2-40B4-BE49-F238E27FC236}">
              <a16:creationId xmlns:a16="http://schemas.microsoft.com/office/drawing/2014/main" id="{5E7A90CB-6CFA-4011-8A75-3D94E8302652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11931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3F539800-1FFF-49AF-A5E3-6CD0CC0D408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674" name="Text Box 7">
          <a:extLst>
            <a:ext uri="{FF2B5EF4-FFF2-40B4-BE49-F238E27FC236}">
              <a16:creationId xmlns:a16="http://schemas.microsoft.com/office/drawing/2014/main" id="{E1F8256C-F60A-4A60-AD1A-801FB7DD24C2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21226429-48A6-49A4-8017-D0F6C7595624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676" name="Text Box 7">
          <a:extLst>
            <a:ext uri="{FF2B5EF4-FFF2-40B4-BE49-F238E27FC236}">
              <a16:creationId xmlns:a16="http://schemas.microsoft.com/office/drawing/2014/main" id="{A272B5A4-03F2-4EFA-A7C0-FDD2C70F430E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04667E0E-B220-4342-937B-4CAEC06E337D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BD940F85-7E8A-4DF2-891F-1D32A22B6DCD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313B36BF-F949-42C4-B4A2-4E8223E53D1A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680" name="Text Box 7">
          <a:extLst>
            <a:ext uri="{FF2B5EF4-FFF2-40B4-BE49-F238E27FC236}">
              <a16:creationId xmlns:a16="http://schemas.microsoft.com/office/drawing/2014/main" id="{14953EC0-B527-435C-A1DD-45C8A505F70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1652FD13-DC15-4458-9545-ED9E1F7156A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682" name="Text Box 7">
          <a:extLst>
            <a:ext uri="{FF2B5EF4-FFF2-40B4-BE49-F238E27FC236}">
              <a16:creationId xmlns:a16="http://schemas.microsoft.com/office/drawing/2014/main" id="{6B69B59B-42DA-447B-A15F-965357B7753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id="{D64EA8A5-C6FC-4958-9D4B-4B891A1E3F1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83356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2181B504-5CBE-42EF-B8C6-F30971F00C6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83356"/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id="{E3317DB7-4F75-4B3C-9148-AB097E4C590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686" name="Text Box 7">
          <a:extLst>
            <a:ext uri="{FF2B5EF4-FFF2-40B4-BE49-F238E27FC236}">
              <a16:creationId xmlns:a16="http://schemas.microsoft.com/office/drawing/2014/main" id="{D7504D32-08DF-4448-8594-B41A22F97F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F5AEC9DC-80B1-46D4-AE8D-9C14A970D9F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id="{E692832A-0E68-4FFA-85E2-8C3FF763FB7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6A02AA2F-5109-4DFD-BC4C-399ABA6081D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8ACCE5FE-F3A7-4BC2-8863-83ADDADEA00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1992D202-1DD3-4874-943B-6745EE132A2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692" name="Text Box 7">
          <a:extLst>
            <a:ext uri="{FF2B5EF4-FFF2-40B4-BE49-F238E27FC236}">
              <a16:creationId xmlns:a16="http://schemas.microsoft.com/office/drawing/2014/main" id="{4A283CDB-50E0-4173-A24F-6A81BC1AFD9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031639B0-6FFA-435E-BF68-81EC66191BE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694" name="Text Box 7">
          <a:extLst>
            <a:ext uri="{FF2B5EF4-FFF2-40B4-BE49-F238E27FC236}">
              <a16:creationId xmlns:a16="http://schemas.microsoft.com/office/drawing/2014/main" id="{48B5D497-081A-47C2-9B84-48969E97F44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3A85B4CF-24B5-4601-A594-1F97C541110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83356"/>
    <xdr:sp macro="" textlink="">
      <xdr:nvSpPr>
        <xdr:cNvPr id="696" name="Text Box 7">
          <a:extLst>
            <a:ext uri="{FF2B5EF4-FFF2-40B4-BE49-F238E27FC236}">
              <a16:creationId xmlns:a16="http://schemas.microsoft.com/office/drawing/2014/main" id="{5974101E-90CD-4799-845D-E867C3728FC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83356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6D6F23A3-35DD-47D4-921A-5732A9D5014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698" name="Text Box 7">
          <a:extLst>
            <a:ext uri="{FF2B5EF4-FFF2-40B4-BE49-F238E27FC236}">
              <a16:creationId xmlns:a16="http://schemas.microsoft.com/office/drawing/2014/main" id="{7A9AA194-BDEE-42DD-A5F0-05D50A95802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968787EC-60F4-4461-9E3F-D5B5D901AF1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59</xdr:row>
      <xdr:rowOff>0</xdr:rowOff>
    </xdr:from>
    <xdr:ext cx="76200" cy="152400"/>
    <xdr:sp macro="" textlink="">
      <xdr:nvSpPr>
        <xdr:cNvPr id="700" name="Text Box 7">
          <a:extLst>
            <a:ext uri="{FF2B5EF4-FFF2-40B4-BE49-F238E27FC236}">
              <a16:creationId xmlns:a16="http://schemas.microsoft.com/office/drawing/2014/main" id="{2FC026AB-A3DB-4085-AD11-ABEA09BD4A7C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FBA8E275-BC32-4436-85F7-F545A5C44F7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D8CE6922-E4CF-4111-B69C-83C5954C3B5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F53F5C28-45D8-47D5-AE2F-B7C4C32F54E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59</xdr:row>
      <xdr:rowOff>0</xdr:rowOff>
    </xdr:from>
    <xdr:ext cx="72118" cy="180975"/>
    <xdr:sp macro="" textlink="">
      <xdr:nvSpPr>
        <xdr:cNvPr id="704" name="Text Box 7">
          <a:extLst>
            <a:ext uri="{FF2B5EF4-FFF2-40B4-BE49-F238E27FC236}">
              <a16:creationId xmlns:a16="http://schemas.microsoft.com/office/drawing/2014/main" id="{60285F93-8DD4-43EB-8B0A-32E03599869B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183356"/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CFC0D573-AEF2-4221-8F19-7F15504DEE59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4762" cy="183356"/>
    <xdr:sp macro="" textlink="">
      <xdr:nvSpPr>
        <xdr:cNvPr id="706" name="Text Box 7">
          <a:extLst>
            <a:ext uri="{FF2B5EF4-FFF2-40B4-BE49-F238E27FC236}">
              <a16:creationId xmlns:a16="http://schemas.microsoft.com/office/drawing/2014/main" id="{1E691DFE-ADC7-4722-A18C-D91969A6FBC3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4762" cy="183356"/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id="{2F1DDCB0-FA6B-4971-8AA8-EE8F98572E9C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0" cy="180975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DC6D4B0F-20E0-45B2-9DC9-5651B27757FC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183356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149BEF3A-F6AE-461E-B961-851CAD19D908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59</xdr:row>
      <xdr:rowOff>0</xdr:rowOff>
    </xdr:from>
    <xdr:ext cx="8618" cy="183356"/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84FDC990-533A-4092-BC01-A3C698477741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59</xdr:row>
      <xdr:rowOff>0</xdr:rowOff>
    </xdr:from>
    <xdr:ext cx="72118" cy="171450"/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50E7E1B8-7616-47BA-8E3D-0D6A70918050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59</xdr:row>
      <xdr:rowOff>0</xdr:rowOff>
    </xdr:from>
    <xdr:ext cx="72118" cy="180975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CE9AB2AF-E553-4F18-A49C-DEC36817B463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4762" cy="183356"/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28864A86-7373-4367-833B-8DF133960EF6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4762" cy="183356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B0143C26-94F7-4C6D-9858-9FA0BB7F4773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83356"/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4CDAFA65-D684-4E2C-A0D9-B49095E4BB8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83356"/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96D2B903-044D-43A4-9507-6542800E20C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218A1854-0E3A-4C8F-AE12-134CCE30AB3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6DC252DC-4CCC-4F2C-AC74-E498D8A265B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6E4313B9-E585-4CB8-96A1-4EC139CBC2B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1BDB6B97-5F0A-4A56-AEC0-854B564ECFC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97C30DA7-2C51-4DD6-9BF3-D7A4A78143C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35150B73-871E-4A0D-B6EB-B1B466B7A2F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C53B37E1-FF60-448F-8E0E-8F6E2E92B07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E03F88CF-C57B-4A68-9E8A-D90949DE78F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0</xdr:rowOff>
    </xdr:from>
    <xdr:ext cx="76200" cy="21907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F2C50445-F7A8-42B4-914A-6016792444AB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21456"/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17A859A2-4994-4551-9545-4C92B115E4C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21456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C80E331D-5DD1-4656-A7FC-18283B7B0292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92881"/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7B6CAE1B-5798-413C-8060-4143210DE4F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92881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068BE6A9-1EBF-4EFD-B998-75711FBC8BE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92881"/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05AA5FFB-DEDE-4C33-A941-16603FDF706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92881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41A3AFB1-477A-4BE4-A65E-CF7EA7B3900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92881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632B86FF-AC6A-4743-BC5A-96C400EC6D1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92881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8D6509C6-2050-48D4-817A-D88E57E1D51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49F81FFA-64AA-4C5E-8F11-C2A49B76D95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9FA1C2AF-3CB8-4174-9E6B-B2C3A22F731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694307CB-4712-451C-9932-60F47E6E3D9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134C9EC7-56A7-41CA-8D81-BD7D0BB28AB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05ACCA24-71CB-400A-ADCA-5710BC7B486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989AC56B-1873-4360-868C-17AFFF2CF4C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485775</xdr:colOff>
      <xdr:row>59</xdr:row>
      <xdr:rowOff>0</xdr:rowOff>
    </xdr:from>
    <xdr:ext cx="76200" cy="240506"/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2D741A99-F708-4B33-A612-9991CBCF1011}"/>
            </a:ext>
          </a:extLst>
        </xdr:cNvPr>
        <xdr:cNvSpPr txBox="1">
          <a:spLocks noChangeArrowheads="1"/>
        </xdr:cNvSpPr>
      </xdr:nvSpPr>
      <xdr:spPr bwMode="auto">
        <a:xfrm>
          <a:off x="6810375" y="4086225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0</xdr:rowOff>
    </xdr:from>
    <xdr:ext cx="72118" cy="192881"/>
    <xdr:sp macro="" textlink="">
      <xdr:nvSpPr>
        <xdr:cNvPr id="741" name="Text Box 7">
          <a:extLst>
            <a:ext uri="{FF2B5EF4-FFF2-40B4-BE49-F238E27FC236}">
              <a16:creationId xmlns:a16="http://schemas.microsoft.com/office/drawing/2014/main" id="{0DFB617C-536C-4698-82C5-36FFEC55E0DF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A91A5152-171B-40EE-BD42-23CACA51B970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743" name="Text Box 7">
          <a:extLst>
            <a:ext uri="{FF2B5EF4-FFF2-40B4-BE49-F238E27FC236}">
              <a16:creationId xmlns:a16="http://schemas.microsoft.com/office/drawing/2014/main" id="{E8371D5D-5FF7-4D4E-8EFC-AA0AE92D8CA3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744" name="Text Box 8">
          <a:extLst>
            <a:ext uri="{FF2B5EF4-FFF2-40B4-BE49-F238E27FC236}">
              <a16:creationId xmlns:a16="http://schemas.microsoft.com/office/drawing/2014/main" id="{57324FF1-5C38-49E0-BA2F-35ECFCB50120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4762" cy="192881"/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6136C77D-F84F-43A9-AE19-9061051E7C26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4762" cy="192881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5E49BE0F-A3FF-42DB-9929-F37FB8C1E00F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0" cy="202406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4252FF29-E573-483B-B26E-761FC8521C63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F3C7E801-8D75-4F56-82CA-66F284DAE960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1E4165B5-1586-41DE-A5F0-69DE6C351CCB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192881"/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8E9D5C7F-FDE3-4054-9FE5-FC41D364FEBC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192881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BAA2DA3D-A076-4CC2-A080-231B4BF73D88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4762" cy="192881"/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021CA810-2763-4FFB-930B-AC4F4157BC1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4762" cy="192881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2503F27B-AA19-44D2-9EFF-7CDFD471A3AF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92881"/>
    <xdr:sp macro="" textlink="">
      <xdr:nvSpPr>
        <xdr:cNvPr id="754" name="Text Box 7">
          <a:extLst>
            <a:ext uri="{FF2B5EF4-FFF2-40B4-BE49-F238E27FC236}">
              <a16:creationId xmlns:a16="http://schemas.microsoft.com/office/drawing/2014/main" id="{37844116-6687-4E77-880B-DA20E1FC992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92881"/>
    <xdr:sp macro="" textlink="">
      <xdr:nvSpPr>
        <xdr:cNvPr id="755" name="Text Box 8">
          <a:extLst>
            <a:ext uri="{FF2B5EF4-FFF2-40B4-BE49-F238E27FC236}">
              <a16:creationId xmlns:a16="http://schemas.microsoft.com/office/drawing/2014/main" id="{41688B35-7A60-4769-A04C-4DE3F627C1D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71CAAA89-0201-402F-B66B-593E74C2C1A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6D15D1AE-4315-46A7-9D56-A2595DDF7F4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758" name="Text Box 7">
          <a:extLst>
            <a:ext uri="{FF2B5EF4-FFF2-40B4-BE49-F238E27FC236}">
              <a16:creationId xmlns:a16="http://schemas.microsoft.com/office/drawing/2014/main" id="{13B255DA-A411-4E79-92EA-A333C09B9DF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06BA1B8F-1238-4BFC-934C-FDBFA0E6A3F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760" name="Text Box 7">
          <a:extLst>
            <a:ext uri="{FF2B5EF4-FFF2-40B4-BE49-F238E27FC236}">
              <a16:creationId xmlns:a16="http://schemas.microsoft.com/office/drawing/2014/main" id="{DF525ACE-CD57-4D33-9C76-51939281D06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761" name="Text Box 8">
          <a:extLst>
            <a:ext uri="{FF2B5EF4-FFF2-40B4-BE49-F238E27FC236}">
              <a16:creationId xmlns:a16="http://schemas.microsoft.com/office/drawing/2014/main" id="{929523CB-E6EB-4E06-A79B-0EE1A3D9397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762" name="Text Box 7">
          <a:extLst>
            <a:ext uri="{FF2B5EF4-FFF2-40B4-BE49-F238E27FC236}">
              <a16:creationId xmlns:a16="http://schemas.microsoft.com/office/drawing/2014/main" id="{F98135C1-7826-42B6-8BFD-01906A57FD1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92881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E655823B-4347-4B9C-A58A-1FEE4640244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0" cy="219074"/>
    <xdr:sp macro="" textlink="">
      <xdr:nvSpPr>
        <xdr:cNvPr id="764" name="Text Box 7">
          <a:extLst>
            <a:ext uri="{FF2B5EF4-FFF2-40B4-BE49-F238E27FC236}">
              <a16:creationId xmlns:a16="http://schemas.microsoft.com/office/drawing/2014/main" id="{DEA2EC1F-CC09-478D-9712-6A7D7829B106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0" cy="219074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D8EDA535-ABE7-45EE-AF84-F691EC81E201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59</xdr:row>
      <xdr:rowOff>0</xdr:rowOff>
    </xdr:from>
    <xdr:ext cx="76200" cy="219075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8A363E26-F0DD-4F7D-B5D4-5CE9554FA21C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11931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10CEA2D1-83CF-4AEC-B377-B2377A9B042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11931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AC74C271-BFD6-4704-9CFF-E893D344ED8B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230981"/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B66558BD-5AFA-4522-90CC-D0C46C52D231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DF3B0C5F-E2FE-4AC7-884F-3C6E06F45F28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230981"/>
    <xdr:sp macro="" textlink="">
      <xdr:nvSpPr>
        <xdr:cNvPr id="771" name="Text Box 8">
          <a:extLst>
            <a:ext uri="{FF2B5EF4-FFF2-40B4-BE49-F238E27FC236}">
              <a16:creationId xmlns:a16="http://schemas.microsoft.com/office/drawing/2014/main" id="{5C53C073-BA7D-486C-8A66-BC3A390074E3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772" name="Text Box 7">
          <a:extLst>
            <a:ext uri="{FF2B5EF4-FFF2-40B4-BE49-F238E27FC236}">
              <a16:creationId xmlns:a16="http://schemas.microsoft.com/office/drawing/2014/main" id="{8F2CAF18-1039-46ED-9C7A-4448419C50F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id="{A0376BB3-D830-483E-99D1-0DABDA85B89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774" name="Text Box 7">
          <a:extLst>
            <a:ext uri="{FF2B5EF4-FFF2-40B4-BE49-F238E27FC236}">
              <a16:creationId xmlns:a16="http://schemas.microsoft.com/office/drawing/2014/main" id="{652A5905-07B3-4F1E-90CB-A629A58AEB4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5EE16087-CF29-49F4-8877-75C08D44614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83356"/>
    <xdr:sp macro="" textlink="">
      <xdr:nvSpPr>
        <xdr:cNvPr id="776" name="Text Box 7">
          <a:extLst>
            <a:ext uri="{FF2B5EF4-FFF2-40B4-BE49-F238E27FC236}">
              <a16:creationId xmlns:a16="http://schemas.microsoft.com/office/drawing/2014/main" id="{9C6D83B7-BA91-471F-9BDD-210C45CE1A3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83356"/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D21E96AF-86D4-4A1B-9DFD-6B566EA9284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778" name="Text Box 7">
          <a:extLst>
            <a:ext uri="{FF2B5EF4-FFF2-40B4-BE49-F238E27FC236}">
              <a16:creationId xmlns:a16="http://schemas.microsoft.com/office/drawing/2014/main" id="{2BA9756A-EBEE-4413-84FA-C64505595AD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9B0E98A5-3E8A-42BC-8B59-A5C682E28F3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6E01F930-122F-486E-BB1E-92CF57119C1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0FB94309-B14F-41D5-AA41-82B02372F6F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31E73583-05AB-4B4B-960D-B6FC74A0892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396C27D6-BE0D-43FC-ABD5-430295746E7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1C6886F1-A85B-464C-8ACF-27D7D1D687E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1650B810-3111-4EAF-AEDF-E214DCF7AA2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83356"/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B0A18134-D2A3-4724-A176-07C9127907D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83356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24D5206E-C1EA-490F-900B-03786C0C078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83356"/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FB978C0E-C72F-483C-9B7B-74704A0DF9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83356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BD5AA249-6EF7-4B09-A7D1-79C71D34D16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76200" cy="161925"/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3CC24BAC-15D1-43E5-98E1-D2DC95677F2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E803D10C-6CFB-49F5-BC08-233563B21D8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59</xdr:row>
      <xdr:rowOff>0</xdr:rowOff>
    </xdr:from>
    <xdr:ext cx="76200" cy="152400"/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74402F0F-0788-4EA3-8C0D-B576691A090A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76200" cy="161925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EED7FD93-53EC-4738-8A52-63155A9DDBF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59</xdr:row>
      <xdr:rowOff>0</xdr:rowOff>
    </xdr:from>
    <xdr:ext cx="12700" cy="161925"/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1980FF1E-CB9D-4DED-B6A1-94BC17EBEB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59</xdr:row>
      <xdr:rowOff>0</xdr:rowOff>
    </xdr:from>
    <xdr:ext cx="12700" cy="161925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71A8A9A8-DE38-4109-B901-8C71BC36CA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59</xdr:row>
      <xdr:rowOff>0</xdr:rowOff>
    </xdr:from>
    <xdr:ext cx="72118" cy="180975"/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F17485CA-6D62-477D-87D0-40494BA54121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76200" cy="183356"/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51986502-327D-4D40-BA59-96A22E358582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4762" cy="183356"/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5896FD86-0182-4902-B9D9-222E36311E28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4762" cy="183356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4178A57A-849E-4702-AF03-C8069A29A886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0" cy="180975"/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98F966FE-705F-45B5-A0F8-F9FC752F5D53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76200" cy="183356"/>
    <xdr:sp macro="" textlink="">
      <xdr:nvSpPr>
        <xdr:cNvPr id="801" name="Text Box 7">
          <a:extLst>
            <a:ext uri="{FF2B5EF4-FFF2-40B4-BE49-F238E27FC236}">
              <a16:creationId xmlns:a16="http://schemas.microsoft.com/office/drawing/2014/main" id="{33607FD1-C84E-4C55-AF27-E48915AF95B3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59</xdr:row>
      <xdr:rowOff>0</xdr:rowOff>
    </xdr:from>
    <xdr:ext cx="8618" cy="183356"/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DC00254E-54E0-4D04-A516-BB934725658E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59</xdr:row>
      <xdr:rowOff>0</xdr:rowOff>
    </xdr:from>
    <xdr:ext cx="72118" cy="180975"/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B80BCB06-6009-4165-8C97-9438D978095A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4762" cy="183356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AE0FD439-9C89-4F01-AE13-CF88625D37E6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4762" cy="183356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815D548D-3792-4AF5-970E-DC41008B536F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83356"/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29A50A48-A5A1-4DAE-921C-74845D6558D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76200" cy="183356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1B02B0A1-6837-478C-8B70-3A4BE6293C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84916083-BC43-42DB-A2D9-F7DD0343A25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C5F77687-254B-479F-B0AD-EE4CAFCD851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A4613177-7B98-4A6F-B407-B84BDBD80FD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B9E31CEA-2D5E-4C2E-AC4B-3FE47B8281D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8E93B223-A14D-4DA1-A386-3BB315D5AFC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FF6FE441-6C71-4E2B-BE5E-BF60DB32EA1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D0439C3D-BB66-49BD-A717-58B21079827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59</xdr:row>
      <xdr:rowOff>0</xdr:rowOff>
    </xdr:from>
    <xdr:ext cx="0" cy="183356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D177BCD2-7848-493B-B09E-2303997316E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59</xdr:row>
      <xdr:rowOff>0</xdr:rowOff>
    </xdr:from>
    <xdr:ext cx="76200" cy="219075"/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9D84EB89-F1FF-4917-821B-637B698E2B73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21456"/>
    <xdr:sp macro="" textlink="">
      <xdr:nvSpPr>
        <xdr:cNvPr id="817" name="Text Box 7">
          <a:extLst>
            <a:ext uri="{FF2B5EF4-FFF2-40B4-BE49-F238E27FC236}">
              <a16:creationId xmlns:a16="http://schemas.microsoft.com/office/drawing/2014/main" id="{CC6D4375-9EFC-42A6-A0B0-782EA667D91F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21456"/>
    <xdr:sp macro="" textlink="">
      <xdr:nvSpPr>
        <xdr:cNvPr id="818" name="Text Box 8">
          <a:extLst>
            <a:ext uri="{FF2B5EF4-FFF2-40B4-BE49-F238E27FC236}">
              <a16:creationId xmlns:a16="http://schemas.microsoft.com/office/drawing/2014/main" id="{13098AF1-375A-446E-AD72-7BB0AF2A409E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59</xdr:row>
      <xdr:rowOff>0</xdr:rowOff>
    </xdr:from>
    <xdr:ext cx="72118" cy="192881"/>
    <xdr:sp macro="" textlink="">
      <xdr:nvSpPr>
        <xdr:cNvPr id="819" name="Text Box 7">
          <a:extLst>
            <a:ext uri="{FF2B5EF4-FFF2-40B4-BE49-F238E27FC236}">
              <a16:creationId xmlns:a16="http://schemas.microsoft.com/office/drawing/2014/main" id="{2F1D23F9-A695-4472-A358-9053397CF53A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820" name="Text Box 7">
          <a:extLst>
            <a:ext uri="{FF2B5EF4-FFF2-40B4-BE49-F238E27FC236}">
              <a16:creationId xmlns:a16="http://schemas.microsoft.com/office/drawing/2014/main" id="{7E514212-830D-4961-91C6-0A8C897E4B1C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F7B404B2-1293-448A-8C71-ED2826AAE627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0" cy="200024"/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99661BF6-0175-419E-A0AC-2B9FE1ADE994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0" cy="200024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25B1D316-5BF2-44B8-B7EA-2CBF767C096C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59</xdr:row>
      <xdr:rowOff>0</xdr:rowOff>
    </xdr:from>
    <xdr:ext cx="76200" cy="219075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EE3DA52B-1B09-4B1D-AAE6-FE1BB372F34F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11931"/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F461F2A9-BD26-490F-A462-21A9D7E21836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11931"/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EB5FA12E-A6FB-4235-8A6C-6CDA69D1DF12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30981"/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AA130322-968B-4717-897A-0DB45DA15717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30981"/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E62F691B-4EDE-4441-9FB5-5248D4CD0E0B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30981"/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058E0041-1AF5-45F1-8B92-BC3C4A9FF790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30981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1CB3663D-DC04-4774-9182-2DFA3BAFF68C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59</xdr:row>
      <xdr:rowOff>0</xdr:rowOff>
    </xdr:from>
    <xdr:ext cx="0" cy="228600"/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613D6F72-60A1-426C-925E-B3AC57DD03EC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D311896D-4F2A-4FAF-84E4-25B7A9D1992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59</xdr:row>
      <xdr:rowOff>0</xdr:rowOff>
    </xdr:from>
    <xdr:ext cx="76200" cy="152400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34BE4280-E0CF-4A9B-B52F-01C69AB11DF0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59</xdr:row>
      <xdr:rowOff>0</xdr:rowOff>
    </xdr:from>
    <xdr:ext cx="72118" cy="180975"/>
    <xdr:sp macro="" textlink="">
      <xdr:nvSpPr>
        <xdr:cNvPr id="834" name="Text Box 7">
          <a:extLst>
            <a:ext uri="{FF2B5EF4-FFF2-40B4-BE49-F238E27FC236}">
              <a16:creationId xmlns:a16="http://schemas.microsoft.com/office/drawing/2014/main" id="{23294978-B514-4023-ADD2-D48866544833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59</xdr:row>
      <xdr:rowOff>0</xdr:rowOff>
    </xdr:from>
    <xdr:ext cx="8618" cy="183356"/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AC245465-05DA-4D51-A1EA-05B78A043E28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59</xdr:row>
      <xdr:rowOff>0</xdr:rowOff>
    </xdr:from>
    <xdr:ext cx="72118" cy="180975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26B99A91-9215-4943-9DA1-E6F33DF84077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21456"/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486827D0-28E2-421A-8FE5-7C916F9F91B1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59</xdr:row>
      <xdr:rowOff>0</xdr:rowOff>
    </xdr:from>
    <xdr:ext cx="76200" cy="221456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94A31D2C-3B1A-423F-856C-C56889F0F6B8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59</xdr:row>
      <xdr:rowOff>0</xdr:rowOff>
    </xdr:from>
    <xdr:ext cx="0" cy="2286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F9124DDB-1B65-41AA-AB5C-2AE7F8E3767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59</xdr:row>
      <xdr:rowOff>0</xdr:rowOff>
    </xdr:from>
    <xdr:ext cx="76200" cy="219075"/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BDFD13EA-4DCE-4934-8812-CB6526AC7EAF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59</xdr:row>
      <xdr:rowOff>0</xdr:rowOff>
    </xdr:from>
    <xdr:ext cx="76200" cy="211931"/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BD5A87E8-9330-4D85-9405-C43AB21CC312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59</xdr:row>
      <xdr:rowOff>0</xdr:rowOff>
    </xdr:from>
    <xdr:ext cx="8618" cy="183356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67EF0DE9-44DB-456F-8398-0218F0853909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B2DB-4B58-46A0-A81A-F5055061E52F}">
  <dimension ref="A1:L73"/>
  <sheetViews>
    <sheetView tabSelected="1" topLeftCell="A31" workbookViewId="0">
      <selection activeCell="I57" sqref="I57"/>
    </sheetView>
  </sheetViews>
  <sheetFormatPr defaultRowHeight="14.4" x14ac:dyDescent="0.3"/>
  <cols>
    <col min="1" max="1" width="4.33203125" customWidth="1"/>
    <col min="2" max="2" width="33" customWidth="1"/>
    <col min="3" max="3" width="21.6640625" customWidth="1"/>
    <col min="4" max="4" width="7.44140625" customWidth="1"/>
    <col min="5" max="5" width="7.109375" customWidth="1"/>
    <col min="6" max="6" width="9.6640625" customWidth="1"/>
    <col min="7" max="7" width="10.33203125" customWidth="1"/>
    <col min="8" max="8" width="6.88671875" customWidth="1"/>
    <col min="9" max="9" width="11.88671875" customWidth="1"/>
    <col min="10" max="10" width="12.44140625" customWidth="1"/>
  </cols>
  <sheetData>
    <row r="1" spans="1:12" ht="30" customHeight="1" x14ac:dyDescent="0.3">
      <c r="A1" s="1"/>
      <c r="B1" s="1"/>
      <c r="C1" s="1"/>
      <c r="D1" s="1"/>
      <c r="E1" s="1"/>
      <c r="F1" s="1"/>
      <c r="G1" s="1"/>
      <c r="H1" t="s">
        <v>106</v>
      </c>
      <c r="L1" s="1"/>
    </row>
    <row r="2" spans="1:12" ht="30" customHeight="1" x14ac:dyDescent="0.3">
      <c r="A2" s="35" t="s">
        <v>105</v>
      </c>
      <c r="B2" s="35"/>
      <c r="C2" s="35"/>
      <c r="D2" s="35"/>
      <c r="E2" s="35"/>
      <c r="F2" s="35"/>
      <c r="G2" s="35"/>
      <c r="H2" s="35"/>
      <c r="I2" s="35"/>
      <c r="J2" s="35"/>
      <c r="K2" s="1"/>
      <c r="L2" s="1"/>
    </row>
    <row r="3" spans="1:12" ht="30" customHeight="1" thickBot="1" x14ac:dyDescent="0.35">
      <c r="B3" s="26" t="s">
        <v>104</v>
      </c>
      <c r="C3" s="27"/>
      <c r="D3" s="27"/>
    </row>
    <row r="4" spans="1:12" ht="35.4" customHeight="1" thickBot="1" x14ac:dyDescent="0.35">
      <c r="A4" s="3" t="s">
        <v>0</v>
      </c>
      <c r="B4" s="2" t="s">
        <v>1</v>
      </c>
      <c r="C4" s="28" t="s">
        <v>100</v>
      </c>
      <c r="D4" s="28" t="s">
        <v>2</v>
      </c>
      <c r="E4" s="29" t="s">
        <v>3</v>
      </c>
      <c r="F4" s="28" t="s">
        <v>4</v>
      </c>
      <c r="G4" s="28" t="s">
        <v>115</v>
      </c>
      <c r="H4" s="28" t="s">
        <v>5</v>
      </c>
      <c r="I4" s="28" t="s">
        <v>6</v>
      </c>
      <c r="J4" s="28" t="s">
        <v>7</v>
      </c>
    </row>
    <row r="5" spans="1:12" ht="15" customHeight="1" x14ac:dyDescent="0.3">
      <c r="A5" s="4" t="s">
        <v>8</v>
      </c>
      <c r="B5" s="5" t="s">
        <v>55</v>
      </c>
      <c r="C5" s="5"/>
      <c r="D5" s="5" t="s">
        <v>9</v>
      </c>
      <c r="E5" s="5">
        <v>280</v>
      </c>
      <c r="F5" s="6">
        <v>0</v>
      </c>
      <c r="G5" s="6">
        <f>E5*F5</f>
        <v>0</v>
      </c>
      <c r="H5" s="20">
        <v>0</v>
      </c>
      <c r="I5" s="6">
        <f>G5*H5%</f>
        <v>0</v>
      </c>
      <c r="J5" s="6">
        <f>G5+I5</f>
        <v>0</v>
      </c>
    </row>
    <row r="6" spans="1:12" ht="21.6" x14ac:dyDescent="0.3">
      <c r="A6" s="7" t="s">
        <v>10</v>
      </c>
      <c r="B6" s="8" t="s">
        <v>56</v>
      </c>
      <c r="C6" s="8"/>
      <c r="D6" s="9" t="s">
        <v>9</v>
      </c>
      <c r="E6" s="9">
        <v>150</v>
      </c>
      <c r="F6" s="10">
        <v>0</v>
      </c>
      <c r="G6" s="6">
        <f t="shared" ref="G6:G56" si="0">E6*F6</f>
        <v>0</v>
      </c>
      <c r="H6" s="19">
        <v>0</v>
      </c>
      <c r="I6" s="6">
        <f t="shared" ref="I6:I56" si="1">G6*H6%</f>
        <v>0</v>
      </c>
      <c r="J6" s="6">
        <f t="shared" ref="J6:J56" si="2">G6+I6</f>
        <v>0</v>
      </c>
    </row>
    <row r="7" spans="1:12" ht="21.6" x14ac:dyDescent="0.3">
      <c r="A7" s="4" t="s">
        <v>11</v>
      </c>
      <c r="B7" s="8" t="s">
        <v>57</v>
      </c>
      <c r="C7" s="8"/>
      <c r="D7" s="9" t="s">
        <v>58</v>
      </c>
      <c r="E7" s="9">
        <v>30</v>
      </c>
      <c r="F7" s="10">
        <v>0</v>
      </c>
      <c r="G7" s="6">
        <f t="shared" si="0"/>
        <v>0</v>
      </c>
      <c r="H7" s="19">
        <v>0</v>
      </c>
      <c r="I7" s="6">
        <f t="shared" si="1"/>
        <v>0</v>
      </c>
      <c r="J7" s="6">
        <f t="shared" si="2"/>
        <v>0</v>
      </c>
    </row>
    <row r="8" spans="1:12" ht="21.6" x14ac:dyDescent="0.3">
      <c r="A8" s="7" t="s">
        <v>13</v>
      </c>
      <c r="B8" s="8" t="s">
        <v>59</v>
      </c>
      <c r="C8" s="8"/>
      <c r="D8" s="9" t="s">
        <v>15</v>
      </c>
      <c r="E8" s="9">
        <v>35</v>
      </c>
      <c r="F8" s="10">
        <v>0</v>
      </c>
      <c r="G8" s="6">
        <f t="shared" si="0"/>
        <v>0</v>
      </c>
      <c r="H8" s="19">
        <v>0</v>
      </c>
      <c r="I8" s="6">
        <f t="shared" si="1"/>
        <v>0</v>
      </c>
      <c r="J8" s="6">
        <f t="shared" si="2"/>
        <v>0</v>
      </c>
    </row>
    <row r="9" spans="1:12" x14ac:dyDescent="0.3">
      <c r="A9" s="4" t="s">
        <v>14</v>
      </c>
      <c r="B9" s="8" t="s">
        <v>60</v>
      </c>
      <c r="C9" s="8"/>
      <c r="D9" s="9" t="s">
        <v>9</v>
      </c>
      <c r="E9" s="9">
        <v>30</v>
      </c>
      <c r="F9" s="10">
        <v>0</v>
      </c>
      <c r="G9" s="6">
        <f t="shared" si="0"/>
        <v>0</v>
      </c>
      <c r="H9" s="19">
        <v>0</v>
      </c>
      <c r="I9" s="6">
        <f t="shared" si="1"/>
        <v>0</v>
      </c>
      <c r="J9" s="6">
        <f t="shared" si="2"/>
        <v>0</v>
      </c>
    </row>
    <row r="10" spans="1:12" ht="16.2" customHeight="1" x14ac:dyDescent="0.3">
      <c r="A10" s="4" t="s">
        <v>16</v>
      </c>
      <c r="B10" s="8" t="s">
        <v>61</v>
      </c>
      <c r="C10" s="8"/>
      <c r="D10" s="9" t="s">
        <v>9</v>
      </c>
      <c r="E10" s="19">
        <v>20</v>
      </c>
      <c r="F10" s="10">
        <v>0</v>
      </c>
      <c r="G10" s="6">
        <f t="shared" si="0"/>
        <v>0</v>
      </c>
      <c r="H10" s="19">
        <v>0</v>
      </c>
      <c r="I10" s="6">
        <f t="shared" si="1"/>
        <v>0</v>
      </c>
      <c r="J10" s="6">
        <f t="shared" si="2"/>
        <v>0</v>
      </c>
    </row>
    <row r="11" spans="1:12" x14ac:dyDescent="0.3">
      <c r="A11" s="7" t="s">
        <v>17</v>
      </c>
      <c r="B11" s="8" t="s">
        <v>62</v>
      </c>
      <c r="C11" s="8"/>
      <c r="D11" s="9" t="s">
        <v>9</v>
      </c>
      <c r="E11" s="9">
        <v>450</v>
      </c>
      <c r="F11" s="10">
        <v>0</v>
      </c>
      <c r="G11" s="6">
        <f t="shared" si="0"/>
        <v>0</v>
      </c>
      <c r="H11" s="19">
        <v>0</v>
      </c>
      <c r="I11" s="6">
        <f t="shared" si="1"/>
        <v>0</v>
      </c>
      <c r="J11" s="6">
        <f t="shared" si="2"/>
        <v>0</v>
      </c>
    </row>
    <row r="12" spans="1:12" x14ac:dyDescent="0.3">
      <c r="A12" s="4" t="s">
        <v>18</v>
      </c>
      <c r="B12" s="8" t="s">
        <v>63</v>
      </c>
      <c r="C12" s="8"/>
      <c r="D12" s="9" t="s">
        <v>9</v>
      </c>
      <c r="E12" s="9">
        <v>380</v>
      </c>
      <c r="F12" s="10">
        <v>0</v>
      </c>
      <c r="G12" s="6">
        <f t="shared" si="0"/>
        <v>0</v>
      </c>
      <c r="H12" s="19">
        <v>0</v>
      </c>
      <c r="I12" s="6">
        <f t="shared" si="1"/>
        <v>0</v>
      </c>
      <c r="J12" s="6">
        <f t="shared" si="2"/>
        <v>0</v>
      </c>
    </row>
    <row r="13" spans="1:12" x14ac:dyDescent="0.3">
      <c r="A13" s="4" t="s">
        <v>19</v>
      </c>
      <c r="B13" s="8" t="s">
        <v>109</v>
      </c>
      <c r="C13" s="8"/>
      <c r="D13" s="9" t="s">
        <v>9</v>
      </c>
      <c r="E13" s="9">
        <v>100</v>
      </c>
      <c r="F13" s="10">
        <v>0</v>
      </c>
      <c r="G13" s="6">
        <f t="shared" si="0"/>
        <v>0</v>
      </c>
      <c r="H13" s="19">
        <v>0</v>
      </c>
      <c r="I13" s="6">
        <f t="shared" si="1"/>
        <v>0</v>
      </c>
      <c r="J13" s="6">
        <f t="shared" si="2"/>
        <v>0</v>
      </c>
    </row>
    <row r="14" spans="1:12" x14ac:dyDescent="0.3">
      <c r="A14" s="7" t="s">
        <v>20</v>
      </c>
      <c r="B14" s="8" t="s">
        <v>64</v>
      </c>
      <c r="C14" s="8"/>
      <c r="D14" s="9" t="s">
        <v>9</v>
      </c>
      <c r="E14" s="9">
        <v>30</v>
      </c>
      <c r="F14" s="10">
        <v>0</v>
      </c>
      <c r="G14" s="6">
        <f t="shared" si="0"/>
        <v>0</v>
      </c>
      <c r="H14" s="19">
        <v>0</v>
      </c>
      <c r="I14" s="6">
        <f t="shared" si="1"/>
        <v>0</v>
      </c>
      <c r="J14" s="6">
        <f t="shared" si="2"/>
        <v>0</v>
      </c>
    </row>
    <row r="15" spans="1:12" x14ac:dyDescent="0.3">
      <c r="A15" s="4" t="s">
        <v>21</v>
      </c>
      <c r="B15" s="8" t="s">
        <v>65</v>
      </c>
      <c r="C15" s="8"/>
      <c r="D15" s="9" t="s">
        <v>15</v>
      </c>
      <c r="E15" s="9">
        <v>120</v>
      </c>
      <c r="F15" s="10">
        <v>0</v>
      </c>
      <c r="G15" s="6">
        <f t="shared" si="0"/>
        <v>0</v>
      </c>
      <c r="H15" s="19">
        <v>0</v>
      </c>
      <c r="I15" s="6">
        <f t="shared" si="1"/>
        <v>0</v>
      </c>
      <c r="J15" s="6">
        <f t="shared" si="2"/>
        <v>0</v>
      </c>
    </row>
    <row r="16" spans="1:12" x14ac:dyDescent="0.3">
      <c r="A16" s="4" t="s">
        <v>22</v>
      </c>
      <c r="B16" s="8" t="s">
        <v>108</v>
      </c>
      <c r="C16" s="8"/>
      <c r="D16" s="9" t="s">
        <v>9</v>
      </c>
      <c r="E16" s="9">
        <v>80</v>
      </c>
      <c r="F16" s="10">
        <v>0</v>
      </c>
      <c r="G16" s="6">
        <f t="shared" si="0"/>
        <v>0</v>
      </c>
      <c r="H16" s="19">
        <v>0</v>
      </c>
      <c r="I16" s="6">
        <f t="shared" si="1"/>
        <v>0</v>
      </c>
      <c r="J16" s="6">
        <f t="shared" si="2"/>
        <v>0</v>
      </c>
    </row>
    <row r="17" spans="1:10" ht="15.75" customHeight="1" x14ac:dyDescent="0.3">
      <c r="A17" s="7" t="s">
        <v>23</v>
      </c>
      <c r="B17" s="8" t="s">
        <v>66</v>
      </c>
      <c r="C17" s="8"/>
      <c r="D17" s="9" t="s">
        <v>9</v>
      </c>
      <c r="E17" s="9">
        <v>40</v>
      </c>
      <c r="F17" s="10">
        <v>0</v>
      </c>
      <c r="G17" s="6">
        <f t="shared" si="0"/>
        <v>0</v>
      </c>
      <c r="H17" s="19">
        <v>0</v>
      </c>
      <c r="I17" s="6">
        <f t="shared" si="1"/>
        <v>0</v>
      </c>
      <c r="J17" s="6">
        <f t="shared" si="2"/>
        <v>0</v>
      </c>
    </row>
    <row r="18" spans="1:10" x14ac:dyDescent="0.3">
      <c r="A18" s="4" t="s">
        <v>24</v>
      </c>
      <c r="B18" s="8" t="s">
        <v>67</v>
      </c>
      <c r="C18" s="8"/>
      <c r="D18" s="9" t="s">
        <v>9</v>
      </c>
      <c r="E18" s="9">
        <v>80</v>
      </c>
      <c r="F18" s="10">
        <v>0</v>
      </c>
      <c r="G18" s="6">
        <f t="shared" si="0"/>
        <v>0</v>
      </c>
      <c r="H18" s="19">
        <v>0</v>
      </c>
      <c r="I18" s="6">
        <f t="shared" si="1"/>
        <v>0</v>
      </c>
      <c r="J18" s="6">
        <f t="shared" si="2"/>
        <v>0</v>
      </c>
    </row>
    <row r="19" spans="1:10" x14ac:dyDescent="0.3">
      <c r="A19" s="4" t="s">
        <v>25</v>
      </c>
      <c r="B19" s="8" t="s">
        <v>68</v>
      </c>
      <c r="C19" s="8"/>
      <c r="D19" s="9" t="s">
        <v>9</v>
      </c>
      <c r="E19" s="9">
        <v>40</v>
      </c>
      <c r="F19" s="10">
        <v>0</v>
      </c>
      <c r="G19" s="6">
        <f t="shared" si="0"/>
        <v>0</v>
      </c>
      <c r="H19" s="19">
        <v>0</v>
      </c>
      <c r="I19" s="6">
        <f t="shared" si="1"/>
        <v>0</v>
      </c>
      <c r="J19" s="6">
        <f t="shared" si="2"/>
        <v>0</v>
      </c>
    </row>
    <row r="20" spans="1:10" ht="21.6" x14ac:dyDescent="0.3">
      <c r="A20" s="7" t="s">
        <v>26</v>
      </c>
      <c r="B20" s="8" t="s">
        <v>69</v>
      </c>
      <c r="C20" s="8"/>
      <c r="D20" s="9" t="s">
        <v>15</v>
      </c>
      <c r="E20" s="9">
        <v>11300</v>
      </c>
      <c r="F20" s="10">
        <v>0</v>
      </c>
      <c r="G20" s="6">
        <f t="shared" si="0"/>
        <v>0</v>
      </c>
      <c r="H20" s="19">
        <v>0</v>
      </c>
      <c r="I20" s="6">
        <f t="shared" si="1"/>
        <v>0</v>
      </c>
      <c r="J20" s="6">
        <f t="shared" si="2"/>
        <v>0</v>
      </c>
    </row>
    <row r="21" spans="1:10" x14ac:dyDescent="0.3">
      <c r="A21" s="4" t="s">
        <v>27</v>
      </c>
      <c r="B21" s="8" t="s">
        <v>107</v>
      </c>
      <c r="C21" s="8"/>
      <c r="D21" s="9" t="s">
        <v>9</v>
      </c>
      <c r="E21" s="9">
        <v>1300</v>
      </c>
      <c r="F21" s="10">
        <v>0</v>
      </c>
      <c r="G21" s="6">
        <f t="shared" si="0"/>
        <v>0</v>
      </c>
      <c r="H21" s="19">
        <v>0</v>
      </c>
      <c r="I21" s="6">
        <f t="shared" si="1"/>
        <v>0</v>
      </c>
      <c r="J21" s="6">
        <f t="shared" si="2"/>
        <v>0</v>
      </c>
    </row>
    <row r="22" spans="1:10" x14ac:dyDescent="0.3">
      <c r="A22" s="4" t="s">
        <v>28</v>
      </c>
      <c r="B22" s="8" t="s">
        <v>70</v>
      </c>
      <c r="C22" s="8"/>
      <c r="D22" s="9" t="s">
        <v>15</v>
      </c>
      <c r="E22" s="9">
        <v>80</v>
      </c>
      <c r="F22" s="10">
        <v>0</v>
      </c>
      <c r="G22" s="6">
        <f t="shared" si="0"/>
        <v>0</v>
      </c>
      <c r="H22" s="19">
        <v>0</v>
      </c>
      <c r="I22" s="6">
        <f t="shared" si="1"/>
        <v>0</v>
      </c>
      <c r="J22" s="6">
        <f t="shared" si="2"/>
        <v>0</v>
      </c>
    </row>
    <row r="23" spans="1:10" x14ac:dyDescent="0.3">
      <c r="A23" s="7" t="s">
        <v>29</v>
      </c>
      <c r="B23" s="8" t="s">
        <v>71</v>
      </c>
      <c r="C23" s="8"/>
      <c r="D23" s="9" t="s">
        <v>9</v>
      </c>
      <c r="E23" s="9">
        <v>250</v>
      </c>
      <c r="F23" s="10">
        <v>0</v>
      </c>
      <c r="G23" s="6">
        <f t="shared" si="0"/>
        <v>0</v>
      </c>
      <c r="H23" s="19">
        <v>0</v>
      </c>
      <c r="I23" s="6">
        <f t="shared" si="1"/>
        <v>0</v>
      </c>
      <c r="J23" s="6">
        <f t="shared" si="2"/>
        <v>0</v>
      </c>
    </row>
    <row r="24" spans="1:10" x14ac:dyDescent="0.3">
      <c r="A24" s="4" t="s">
        <v>30</v>
      </c>
      <c r="B24" s="8" t="s">
        <v>72</v>
      </c>
      <c r="C24" s="8"/>
      <c r="D24" s="9" t="s">
        <v>15</v>
      </c>
      <c r="E24" s="9">
        <v>100</v>
      </c>
      <c r="F24" s="10">
        <v>0</v>
      </c>
      <c r="G24" s="6">
        <f t="shared" si="0"/>
        <v>0</v>
      </c>
      <c r="H24" s="19">
        <v>0</v>
      </c>
      <c r="I24" s="6">
        <f t="shared" si="1"/>
        <v>0</v>
      </c>
      <c r="J24" s="6">
        <f t="shared" si="2"/>
        <v>0</v>
      </c>
    </row>
    <row r="25" spans="1:10" x14ac:dyDescent="0.3">
      <c r="A25" s="7" t="s">
        <v>31</v>
      </c>
      <c r="B25" s="8" t="s">
        <v>73</v>
      </c>
      <c r="C25" s="8"/>
      <c r="D25" s="9" t="s">
        <v>9</v>
      </c>
      <c r="E25" s="9">
        <v>320</v>
      </c>
      <c r="F25" s="10">
        <v>0</v>
      </c>
      <c r="G25" s="6">
        <f t="shared" si="0"/>
        <v>0</v>
      </c>
      <c r="H25" s="19">
        <v>0</v>
      </c>
      <c r="I25" s="6">
        <f t="shared" si="1"/>
        <v>0</v>
      </c>
      <c r="J25" s="6">
        <f t="shared" si="2"/>
        <v>0</v>
      </c>
    </row>
    <row r="26" spans="1:10" x14ac:dyDescent="0.3">
      <c r="A26" s="4" t="s">
        <v>32</v>
      </c>
      <c r="B26" s="8" t="s">
        <v>74</v>
      </c>
      <c r="C26" s="8"/>
      <c r="D26" s="9" t="s">
        <v>9</v>
      </c>
      <c r="E26" s="9">
        <v>130</v>
      </c>
      <c r="F26" s="10">
        <v>0</v>
      </c>
      <c r="G26" s="6">
        <f t="shared" si="0"/>
        <v>0</v>
      </c>
      <c r="H26" s="19">
        <v>0</v>
      </c>
      <c r="I26" s="6">
        <f t="shared" si="1"/>
        <v>0</v>
      </c>
      <c r="J26" s="6">
        <f t="shared" si="2"/>
        <v>0</v>
      </c>
    </row>
    <row r="27" spans="1:10" ht="21.6" x14ac:dyDescent="0.3">
      <c r="A27" s="7" t="s">
        <v>33</v>
      </c>
      <c r="B27" s="8" t="s">
        <v>75</v>
      </c>
      <c r="C27" s="8"/>
      <c r="D27" s="9" t="s">
        <v>15</v>
      </c>
      <c r="E27" s="9">
        <v>150</v>
      </c>
      <c r="F27" s="10">
        <v>0</v>
      </c>
      <c r="G27" s="6">
        <f t="shared" si="0"/>
        <v>0</v>
      </c>
      <c r="H27" s="19">
        <v>0</v>
      </c>
      <c r="I27" s="6">
        <f t="shared" si="1"/>
        <v>0</v>
      </c>
      <c r="J27" s="6">
        <f t="shared" si="2"/>
        <v>0</v>
      </c>
    </row>
    <row r="28" spans="1:10" x14ac:dyDescent="0.3">
      <c r="A28" s="4" t="s">
        <v>121</v>
      </c>
      <c r="B28" s="8" t="s">
        <v>76</v>
      </c>
      <c r="C28" s="8"/>
      <c r="D28" s="9" t="s">
        <v>15</v>
      </c>
      <c r="E28" s="9">
        <v>70</v>
      </c>
      <c r="F28" s="10">
        <v>0</v>
      </c>
      <c r="G28" s="6">
        <f t="shared" si="0"/>
        <v>0</v>
      </c>
      <c r="H28" s="19">
        <v>0</v>
      </c>
      <c r="I28" s="6">
        <f t="shared" si="1"/>
        <v>0</v>
      </c>
      <c r="J28" s="6">
        <f t="shared" si="2"/>
        <v>0</v>
      </c>
    </row>
    <row r="29" spans="1:10" x14ac:dyDescent="0.3">
      <c r="A29" s="4" t="s">
        <v>34</v>
      </c>
      <c r="B29" s="8" t="s">
        <v>77</v>
      </c>
      <c r="C29" s="8"/>
      <c r="D29" s="9" t="s">
        <v>58</v>
      </c>
      <c r="E29" s="9">
        <v>270</v>
      </c>
      <c r="F29" s="10">
        <v>0</v>
      </c>
      <c r="G29" s="6">
        <f t="shared" si="0"/>
        <v>0</v>
      </c>
      <c r="H29" s="19">
        <v>0</v>
      </c>
      <c r="I29" s="6">
        <f t="shared" si="1"/>
        <v>0</v>
      </c>
      <c r="J29" s="6">
        <f t="shared" si="2"/>
        <v>0</v>
      </c>
    </row>
    <row r="30" spans="1:10" ht="21.6" x14ac:dyDescent="0.3">
      <c r="A30" s="7" t="s">
        <v>35</v>
      </c>
      <c r="B30" s="8" t="s">
        <v>78</v>
      </c>
      <c r="C30" s="8"/>
      <c r="D30" s="9" t="s">
        <v>9</v>
      </c>
      <c r="E30" s="9">
        <v>80</v>
      </c>
      <c r="F30" s="10">
        <v>0</v>
      </c>
      <c r="G30" s="6">
        <f t="shared" si="0"/>
        <v>0</v>
      </c>
      <c r="H30" s="19">
        <v>0</v>
      </c>
      <c r="I30" s="6">
        <f t="shared" si="1"/>
        <v>0</v>
      </c>
      <c r="J30" s="6">
        <f t="shared" si="2"/>
        <v>0</v>
      </c>
    </row>
    <row r="31" spans="1:10" ht="20.399999999999999" x14ac:dyDescent="0.3">
      <c r="A31" s="4" t="s">
        <v>36</v>
      </c>
      <c r="B31" s="18" t="s">
        <v>79</v>
      </c>
      <c r="C31" s="18"/>
      <c r="D31" s="9" t="s">
        <v>9</v>
      </c>
      <c r="E31" s="9">
        <v>750</v>
      </c>
      <c r="F31" s="10">
        <v>0</v>
      </c>
      <c r="G31" s="6">
        <f t="shared" si="0"/>
        <v>0</v>
      </c>
      <c r="H31" s="19">
        <v>0</v>
      </c>
      <c r="I31" s="6">
        <f t="shared" si="1"/>
        <v>0</v>
      </c>
      <c r="J31" s="6">
        <f t="shared" si="2"/>
        <v>0</v>
      </c>
    </row>
    <row r="32" spans="1:10" x14ac:dyDescent="0.3">
      <c r="A32" s="7" t="s">
        <v>37</v>
      </c>
      <c r="B32" s="9" t="s">
        <v>80</v>
      </c>
      <c r="C32" s="9"/>
      <c r="D32" s="9" t="s">
        <v>9</v>
      </c>
      <c r="E32" s="9">
        <v>180</v>
      </c>
      <c r="F32" s="10">
        <v>0</v>
      </c>
      <c r="G32" s="6">
        <f t="shared" si="0"/>
        <v>0</v>
      </c>
      <c r="H32" s="19">
        <v>0</v>
      </c>
      <c r="I32" s="6">
        <f t="shared" si="1"/>
        <v>0</v>
      </c>
      <c r="J32" s="6">
        <f t="shared" si="2"/>
        <v>0</v>
      </c>
    </row>
    <row r="33" spans="1:10" x14ac:dyDescent="0.3">
      <c r="A33" s="4" t="s">
        <v>38</v>
      </c>
      <c r="B33" s="9" t="s">
        <v>81</v>
      </c>
      <c r="C33" s="9"/>
      <c r="D33" s="9" t="s">
        <v>9</v>
      </c>
      <c r="E33" s="9">
        <v>300</v>
      </c>
      <c r="F33" s="10">
        <v>0</v>
      </c>
      <c r="G33" s="6">
        <f t="shared" si="0"/>
        <v>0</v>
      </c>
      <c r="H33" s="19">
        <v>0</v>
      </c>
      <c r="I33" s="6">
        <f t="shared" si="1"/>
        <v>0</v>
      </c>
      <c r="J33" s="6">
        <f t="shared" si="2"/>
        <v>0</v>
      </c>
    </row>
    <row r="34" spans="1:10" x14ac:dyDescent="0.3">
      <c r="A34" s="4" t="s">
        <v>39</v>
      </c>
      <c r="B34" s="9" t="s">
        <v>82</v>
      </c>
      <c r="C34" s="9"/>
      <c r="D34" s="9" t="s">
        <v>9</v>
      </c>
      <c r="E34" s="9">
        <v>240</v>
      </c>
      <c r="F34" s="10">
        <v>0</v>
      </c>
      <c r="G34" s="6">
        <f t="shared" si="0"/>
        <v>0</v>
      </c>
      <c r="H34" s="19">
        <v>0</v>
      </c>
      <c r="I34" s="6">
        <f t="shared" si="1"/>
        <v>0</v>
      </c>
      <c r="J34" s="6">
        <f t="shared" si="2"/>
        <v>0</v>
      </c>
    </row>
    <row r="35" spans="1:10" x14ac:dyDescent="0.3">
      <c r="A35" s="7" t="s">
        <v>40</v>
      </c>
      <c r="B35" s="9" t="s">
        <v>83</v>
      </c>
      <c r="C35" s="9"/>
      <c r="D35" s="9" t="s">
        <v>9</v>
      </c>
      <c r="E35" s="9">
        <v>100</v>
      </c>
      <c r="F35" s="10">
        <v>0</v>
      </c>
      <c r="G35" s="6">
        <f t="shared" si="0"/>
        <v>0</v>
      </c>
      <c r="H35" s="19">
        <v>0</v>
      </c>
      <c r="I35" s="6">
        <f t="shared" si="1"/>
        <v>0</v>
      </c>
      <c r="J35" s="6">
        <f t="shared" si="2"/>
        <v>0</v>
      </c>
    </row>
    <row r="36" spans="1:10" x14ac:dyDescent="0.3">
      <c r="A36" s="4" t="s">
        <v>41</v>
      </c>
      <c r="B36" s="9" t="s">
        <v>84</v>
      </c>
      <c r="C36" s="9"/>
      <c r="D36" s="9" t="s">
        <v>9</v>
      </c>
      <c r="E36" s="9">
        <v>110</v>
      </c>
      <c r="F36" s="10">
        <v>0</v>
      </c>
      <c r="G36" s="6">
        <f t="shared" si="0"/>
        <v>0</v>
      </c>
      <c r="H36" s="19">
        <v>0</v>
      </c>
      <c r="I36" s="6">
        <f t="shared" si="1"/>
        <v>0</v>
      </c>
      <c r="J36" s="6">
        <f t="shared" si="2"/>
        <v>0</v>
      </c>
    </row>
    <row r="37" spans="1:10" x14ac:dyDescent="0.3">
      <c r="A37" s="4" t="s">
        <v>42</v>
      </c>
      <c r="B37" s="9" t="s">
        <v>85</v>
      </c>
      <c r="C37" s="9"/>
      <c r="D37" s="9" t="s">
        <v>9</v>
      </c>
      <c r="E37" s="9">
        <v>160</v>
      </c>
      <c r="F37" s="10">
        <v>0</v>
      </c>
      <c r="G37" s="6">
        <f t="shared" si="0"/>
        <v>0</v>
      </c>
      <c r="H37" s="19">
        <v>0</v>
      </c>
      <c r="I37" s="6">
        <f t="shared" si="1"/>
        <v>0</v>
      </c>
      <c r="J37" s="6">
        <f t="shared" si="2"/>
        <v>0</v>
      </c>
    </row>
    <row r="38" spans="1:10" x14ac:dyDescent="0.3">
      <c r="A38" s="4" t="s">
        <v>43</v>
      </c>
      <c r="B38" s="9" t="s">
        <v>86</v>
      </c>
      <c r="C38" s="9"/>
      <c r="D38" s="9" t="s">
        <v>58</v>
      </c>
      <c r="E38" s="9">
        <v>350</v>
      </c>
      <c r="F38" s="10">
        <v>0</v>
      </c>
      <c r="G38" s="6">
        <f t="shared" si="0"/>
        <v>0</v>
      </c>
      <c r="H38" s="19">
        <v>0</v>
      </c>
      <c r="I38" s="6">
        <f t="shared" si="1"/>
        <v>0</v>
      </c>
      <c r="J38" s="6">
        <f t="shared" si="2"/>
        <v>0</v>
      </c>
    </row>
    <row r="39" spans="1:10" x14ac:dyDescent="0.3">
      <c r="A39" s="4" t="s">
        <v>44</v>
      </c>
      <c r="B39" s="9" t="s">
        <v>87</v>
      </c>
      <c r="C39" s="9"/>
      <c r="D39" s="9" t="s">
        <v>9</v>
      </c>
      <c r="E39" s="19">
        <v>40</v>
      </c>
      <c r="F39" s="10">
        <v>0</v>
      </c>
      <c r="G39" s="6">
        <f t="shared" si="0"/>
        <v>0</v>
      </c>
      <c r="H39" s="19">
        <v>0</v>
      </c>
      <c r="I39" s="6">
        <f t="shared" si="1"/>
        <v>0</v>
      </c>
      <c r="J39" s="6">
        <f t="shared" si="2"/>
        <v>0</v>
      </c>
    </row>
    <row r="40" spans="1:10" x14ac:dyDescent="0.3">
      <c r="A40" s="4" t="s">
        <v>45</v>
      </c>
      <c r="B40" s="9" t="s">
        <v>88</v>
      </c>
      <c r="C40" s="9"/>
      <c r="D40" s="9" t="s">
        <v>9</v>
      </c>
      <c r="E40" s="9">
        <v>220</v>
      </c>
      <c r="F40" s="10">
        <v>0</v>
      </c>
      <c r="G40" s="6">
        <f t="shared" si="0"/>
        <v>0</v>
      </c>
      <c r="H40" s="19">
        <v>0</v>
      </c>
      <c r="I40" s="6">
        <f t="shared" si="1"/>
        <v>0</v>
      </c>
      <c r="J40" s="6">
        <f t="shared" si="2"/>
        <v>0</v>
      </c>
    </row>
    <row r="41" spans="1:10" x14ac:dyDescent="0.3">
      <c r="A41" s="4" t="s">
        <v>46</v>
      </c>
      <c r="B41" s="9" t="s">
        <v>119</v>
      </c>
      <c r="C41" s="9"/>
      <c r="D41" s="9" t="s">
        <v>9</v>
      </c>
      <c r="E41" s="9">
        <v>120</v>
      </c>
      <c r="F41" s="10">
        <v>0</v>
      </c>
      <c r="G41" s="6">
        <f t="shared" si="0"/>
        <v>0</v>
      </c>
      <c r="H41" s="19">
        <v>0</v>
      </c>
      <c r="I41" s="6">
        <f t="shared" si="1"/>
        <v>0</v>
      </c>
      <c r="J41" s="6">
        <f t="shared" si="2"/>
        <v>0</v>
      </c>
    </row>
    <row r="42" spans="1:10" x14ac:dyDescent="0.3">
      <c r="A42" s="4" t="s">
        <v>47</v>
      </c>
      <c r="B42" s="9" t="s">
        <v>89</v>
      </c>
      <c r="C42" s="9"/>
      <c r="D42" s="9" t="s">
        <v>9</v>
      </c>
      <c r="E42" s="9">
        <v>10</v>
      </c>
      <c r="F42" s="10">
        <v>0</v>
      </c>
      <c r="G42" s="6">
        <f t="shared" si="0"/>
        <v>0</v>
      </c>
      <c r="H42" s="19">
        <v>0</v>
      </c>
      <c r="I42" s="6">
        <f t="shared" si="1"/>
        <v>0</v>
      </c>
      <c r="J42" s="6">
        <f t="shared" si="2"/>
        <v>0</v>
      </c>
    </row>
    <row r="43" spans="1:10" x14ac:dyDescent="0.3">
      <c r="A43" s="4" t="s">
        <v>48</v>
      </c>
      <c r="B43" s="9" t="s">
        <v>89</v>
      </c>
      <c r="C43" s="9"/>
      <c r="D43" s="9" t="s">
        <v>15</v>
      </c>
      <c r="E43" s="9">
        <v>160</v>
      </c>
      <c r="F43" s="10">
        <v>0</v>
      </c>
      <c r="G43" s="6">
        <f t="shared" si="0"/>
        <v>0</v>
      </c>
      <c r="H43" s="19">
        <v>0</v>
      </c>
      <c r="I43" s="6">
        <f t="shared" si="1"/>
        <v>0</v>
      </c>
      <c r="J43" s="6">
        <f t="shared" si="2"/>
        <v>0</v>
      </c>
    </row>
    <row r="44" spans="1:10" x14ac:dyDescent="0.3">
      <c r="A44" s="4" t="s">
        <v>49</v>
      </c>
      <c r="B44" s="9" t="s">
        <v>90</v>
      </c>
      <c r="C44" s="9"/>
      <c r="D44" s="9" t="s">
        <v>9</v>
      </c>
      <c r="E44" s="9">
        <v>10</v>
      </c>
      <c r="F44" s="10">
        <v>0</v>
      </c>
      <c r="G44" s="6">
        <f t="shared" si="0"/>
        <v>0</v>
      </c>
      <c r="H44" s="19">
        <v>0</v>
      </c>
      <c r="I44" s="6">
        <f t="shared" si="1"/>
        <v>0</v>
      </c>
      <c r="J44" s="6">
        <f t="shared" si="2"/>
        <v>0</v>
      </c>
    </row>
    <row r="45" spans="1:10" x14ac:dyDescent="0.3">
      <c r="A45" s="4" t="s">
        <v>50</v>
      </c>
      <c r="B45" s="9" t="s">
        <v>91</v>
      </c>
      <c r="C45" s="9"/>
      <c r="D45" s="9" t="s">
        <v>9</v>
      </c>
      <c r="E45" s="9">
        <v>50</v>
      </c>
      <c r="F45" s="10">
        <v>0</v>
      </c>
      <c r="G45" s="6">
        <f t="shared" si="0"/>
        <v>0</v>
      </c>
      <c r="H45" s="19">
        <v>0</v>
      </c>
      <c r="I45" s="6">
        <f t="shared" si="1"/>
        <v>0</v>
      </c>
      <c r="J45" s="6">
        <f t="shared" si="2"/>
        <v>0</v>
      </c>
    </row>
    <row r="46" spans="1:10" x14ac:dyDescent="0.3">
      <c r="A46" s="4" t="s">
        <v>51</v>
      </c>
      <c r="B46" s="9" t="s">
        <v>92</v>
      </c>
      <c r="C46" s="9"/>
      <c r="D46" s="9" t="s">
        <v>58</v>
      </c>
      <c r="E46" s="9">
        <v>250</v>
      </c>
      <c r="F46" s="10">
        <v>0</v>
      </c>
      <c r="G46" s="6">
        <f t="shared" si="0"/>
        <v>0</v>
      </c>
      <c r="H46" s="19">
        <v>0</v>
      </c>
      <c r="I46" s="6">
        <f t="shared" si="1"/>
        <v>0</v>
      </c>
      <c r="J46" s="6">
        <f t="shared" si="2"/>
        <v>0</v>
      </c>
    </row>
    <row r="47" spans="1:10" x14ac:dyDescent="0.3">
      <c r="A47" s="4" t="s">
        <v>52</v>
      </c>
      <c r="B47" s="9" t="s">
        <v>93</v>
      </c>
      <c r="C47" s="9"/>
      <c r="D47" s="9" t="s">
        <v>15</v>
      </c>
      <c r="E47" s="9">
        <v>20</v>
      </c>
      <c r="F47" s="10">
        <v>0</v>
      </c>
      <c r="G47" s="6">
        <f t="shared" si="0"/>
        <v>0</v>
      </c>
      <c r="H47" s="19">
        <v>0</v>
      </c>
      <c r="I47" s="6">
        <f t="shared" si="1"/>
        <v>0</v>
      </c>
      <c r="J47" s="6">
        <f t="shared" si="2"/>
        <v>0</v>
      </c>
    </row>
    <row r="48" spans="1:10" x14ac:dyDescent="0.3">
      <c r="A48" s="4" t="s">
        <v>53</v>
      </c>
      <c r="B48" s="9" t="s">
        <v>94</v>
      </c>
      <c r="C48" s="9"/>
      <c r="D48" s="9" t="s">
        <v>15</v>
      </c>
      <c r="E48" s="9">
        <v>100</v>
      </c>
      <c r="F48" s="10">
        <v>0</v>
      </c>
      <c r="G48" s="6">
        <f t="shared" si="0"/>
        <v>0</v>
      </c>
      <c r="H48" s="19">
        <v>0</v>
      </c>
      <c r="I48" s="6">
        <f t="shared" si="1"/>
        <v>0</v>
      </c>
      <c r="J48" s="6">
        <f t="shared" si="2"/>
        <v>0</v>
      </c>
    </row>
    <row r="49" spans="1:10" x14ac:dyDescent="0.3">
      <c r="A49" s="4" t="s">
        <v>54</v>
      </c>
      <c r="B49" s="9" t="s">
        <v>95</v>
      </c>
      <c r="C49" s="9"/>
      <c r="D49" s="9" t="s">
        <v>9</v>
      </c>
      <c r="E49" s="9">
        <v>180</v>
      </c>
      <c r="F49" s="10">
        <v>0</v>
      </c>
      <c r="G49" s="6">
        <f t="shared" si="0"/>
        <v>0</v>
      </c>
      <c r="H49" s="19">
        <v>0</v>
      </c>
      <c r="I49" s="6">
        <f t="shared" si="1"/>
        <v>0</v>
      </c>
      <c r="J49" s="6">
        <f t="shared" si="2"/>
        <v>0</v>
      </c>
    </row>
    <row r="50" spans="1:10" x14ac:dyDescent="0.3">
      <c r="A50" s="4" t="s">
        <v>111</v>
      </c>
      <c r="B50" s="9" t="s">
        <v>96</v>
      </c>
      <c r="C50" s="9"/>
      <c r="D50" s="9" t="s">
        <v>58</v>
      </c>
      <c r="E50" s="9">
        <v>380</v>
      </c>
      <c r="F50" s="10">
        <v>0</v>
      </c>
      <c r="G50" s="6">
        <f t="shared" si="0"/>
        <v>0</v>
      </c>
      <c r="H50" s="19">
        <v>0</v>
      </c>
      <c r="I50" s="6">
        <f t="shared" si="1"/>
        <v>0</v>
      </c>
      <c r="J50" s="6">
        <f t="shared" si="2"/>
        <v>0</v>
      </c>
    </row>
    <row r="51" spans="1:10" x14ac:dyDescent="0.3">
      <c r="A51" s="4" t="s">
        <v>112</v>
      </c>
      <c r="B51" s="9" t="s">
        <v>97</v>
      </c>
      <c r="C51" s="9"/>
      <c r="D51" s="9" t="s">
        <v>9</v>
      </c>
      <c r="E51" s="9">
        <v>100</v>
      </c>
      <c r="F51" s="10">
        <v>0</v>
      </c>
      <c r="G51" s="6">
        <f t="shared" si="0"/>
        <v>0</v>
      </c>
      <c r="H51" s="19">
        <v>0</v>
      </c>
      <c r="I51" s="6">
        <f t="shared" si="1"/>
        <v>0</v>
      </c>
      <c r="J51" s="6">
        <f t="shared" si="2"/>
        <v>0</v>
      </c>
    </row>
    <row r="52" spans="1:10" x14ac:dyDescent="0.3">
      <c r="A52" s="4" t="s">
        <v>113</v>
      </c>
      <c r="B52" s="9" t="s">
        <v>98</v>
      </c>
      <c r="C52" s="9"/>
      <c r="D52" s="9" t="s">
        <v>9</v>
      </c>
      <c r="E52" s="9">
        <v>30</v>
      </c>
      <c r="F52" s="10">
        <v>0</v>
      </c>
      <c r="G52" s="6">
        <f t="shared" si="0"/>
        <v>0</v>
      </c>
      <c r="H52" s="19">
        <v>0</v>
      </c>
      <c r="I52" s="6">
        <f t="shared" si="1"/>
        <v>0</v>
      </c>
      <c r="J52" s="6">
        <f t="shared" si="2"/>
        <v>0</v>
      </c>
    </row>
    <row r="53" spans="1:10" x14ac:dyDescent="0.3">
      <c r="A53" s="4" t="s">
        <v>114</v>
      </c>
      <c r="B53" s="9" t="s">
        <v>118</v>
      </c>
      <c r="C53" s="9"/>
      <c r="D53" s="9" t="s">
        <v>9</v>
      </c>
      <c r="E53" s="9">
        <v>10</v>
      </c>
      <c r="F53" s="10">
        <v>0</v>
      </c>
      <c r="G53" s="6">
        <f t="shared" si="0"/>
        <v>0</v>
      </c>
      <c r="H53" s="19">
        <v>0</v>
      </c>
      <c r="I53" s="6">
        <f t="shared" si="1"/>
        <v>0</v>
      </c>
      <c r="J53" s="6">
        <f t="shared" si="2"/>
        <v>0</v>
      </c>
    </row>
    <row r="54" spans="1:10" x14ac:dyDescent="0.3">
      <c r="A54" s="4" t="s">
        <v>116</v>
      </c>
      <c r="B54" s="9" t="s">
        <v>99</v>
      </c>
      <c r="C54" s="9"/>
      <c r="D54" s="9" t="s">
        <v>58</v>
      </c>
      <c r="E54" s="9">
        <v>35</v>
      </c>
      <c r="F54" s="10">
        <v>0</v>
      </c>
      <c r="G54" s="6">
        <f t="shared" si="0"/>
        <v>0</v>
      </c>
      <c r="H54" s="19">
        <v>0</v>
      </c>
      <c r="I54" s="6">
        <f t="shared" si="1"/>
        <v>0</v>
      </c>
      <c r="J54" s="6">
        <f t="shared" si="2"/>
        <v>0</v>
      </c>
    </row>
    <row r="55" spans="1:10" x14ac:dyDescent="0.3">
      <c r="A55" s="4" t="s">
        <v>117</v>
      </c>
      <c r="B55" s="9" t="s">
        <v>110</v>
      </c>
      <c r="C55" s="9"/>
      <c r="D55" s="9" t="s">
        <v>9</v>
      </c>
      <c r="E55" s="9">
        <v>4500</v>
      </c>
      <c r="F55" s="10">
        <v>0</v>
      </c>
      <c r="G55" s="6">
        <f t="shared" si="0"/>
        <v>0</v>
      </c>
      <c r="H55" s="19">
        <v>0</v>
      </c>
      <c r="I55" s="6">
        <f t="shared" si="1"/>
        <v>0</v>
      </c>
      <c r="J55" s="6">
        <f t="shared" si="2"/>
        <v>0</v>
      </c>
    </row>
    <row r="56" spans="1:10" ht="15" thickBot="1" x14ac:dyDescent="0.35">
      <c r="A56" s="4" t="s">
        <v>120</v>
      </c>
      <c r="B56" s="9" t="s">
        <v>122</v>
      </c>
      <c r="C56" s="9"/>
      <c r="D56" s="9" t="s">
        <v>9</v>
      </c>
      <c r="E56" s="9">
        <v>1500</v>
      </c>
      <c r="F56" s="10">
        <v>0</v>
      </c>
      <c r="G56" s="6">
        <f t="shared" si="0"/>
        <v>0</v>
      </c>
      <c r="H56" s="19">
        <v>0</v>
      </c>
      <c r="I56" s="6">
        <f t="shared" si="1"/>
        <v>0</v>
      </c>
      <c r="J56" s="6">
        <f t="shared" si="2"/>
        <v>0</v>
      </c>
    </row>
    <row r="57" spans="1:10" ht="15" thickBot="1" x14ac:dyDescent="0.35">
      <c r="A57" s="11"/>
      <c r="B57" s="12"/>
      <c r="C57" s="13"/>
      <c r="D57" s="33" t="s">
        <v>12</v>
      </c>
      <c r="E57" s="33"/>
      <c r="F57" s="34"/>
      <c r="G57" s="14">
        <f>SUM(G5:G56)</f>
        <v>0</v>
      </c>
      <c r="H57" s="15"/>
      <c r="I57" s="14">
        <f>SUM(I5:I56)</f>
        <v>0</v>
      </c>
      <c r="J57" s="16">
        <f>SUM(J5:J56)</f>
        <v>0</v>
      </c>
    </row>
    <row r="58" spans="1:10" x14ac:dyDescent="0.3">
      <c r="F58" s="17"/>
      <c r="G58" s="17"/>
      <c r="H58" s="17"/>
      <c r="I58" s="17"/>
      <c r="J58" s="17"/>
    </row>
    <row r="59" spans="1:10" s="21" customFormat="1" ht="15" customHeight="1" x14ac:dyDescent="0.3">
      <c r="B59" s="25"/>
      <c r="C59" s="25"/>
      <c r="D59" s="25"/>
      <c r="E59" s="25"/>
      <c r="F59" s="25"/>
      <c r="G59" s="25"/>
      <c r="H59" s="25"/>
      <c r="I59" s="25"/>
      <c r="J59" s="22"/>
    </row>
    <row r="60" spans="1:10" s="21" customFormat="1" ht="15" customHeight="1" x14ac:dyDescent="0.3">
      <c r="B60" s="24"/>
      <c r="C60" s="24"/>
      <c r="D60" s="24"/>
      <c r="E60" s="24"/>
      <c r="F60" s="24"/>
      <c r="G60" s="24"/>
      <c r="H60" s="24"/>
      <c r="I60" s="24"/>
      <c r="J60" s="24"/>
    </row>
    <row r="61" spans="1:10" s="21" customFormat="1" ht="15" customHeight="1" x14ac:dyDescent="0.3">
      <c r="B61" s="24"/>
      <c r="C61" s="24"/>
      <c r="D61" s="24"/>
      <c r="E61" s="24"/>
      <c r="F61" s="24"/>
      <c r="G61" s="24"/>
      <c r="H61" s="24"/>
      <c r="I61" s="24"/>
      <c r="J61" s="24"/>
    </row>
    <row r="62" spans="1:10" s="21" customFormat="1" ht="15" customHeight="1" x14ac:dyDescent="0.3">
      <c r="B62" s="24"/>
      <c r="C62" s="24"/>
      <c r="D62" s="24"/>
      <c r="E62" s="24"/>
      <c r="F62" s="24"/>
      <c r="G62" s="24"/>
      <c r="H62" s="24"/>
      <c r="I62" s="24"/>
      <c r="J62" s="24"/>
    </row>
    <row r="63" spans="1:10" s="21" customFormat="1" ht="15" customHeight="1" x14ac:dyDescent="0.3">
      <c r="B63" s="24"/>
      <c r="C63" s="24"/>
      <c r="D63" s="24"/>
      <c r="E63" s="24"/>
      <c r="F63" s="24"/>
      <c r="G63" s="24"/>
      <c r="H63" s="24"/>
      <c r="I63" s="24"/>
      <c r="J63" s="24"/>
    </row>
    <row r="64" spans="1:10" ht="15" customHeight="1" x14ac:dyDescent="0.3">
      <c r="B64" s="21"/>
      <c r="C64" s="21"/>
      <c r="D64" s="21"/>
      <c r="E64" s="21"/>
      <c r="F64" s="21"/>
      <c r="G64" s="21"/>
      <c r="H64" s="21"/>
      <c r="I64" s="21"/>
      <c r="J64" s="21"/>
    </row>
    <row r="66" spans="2:9" x14ac:dyDescent="0.3">
      <c r="B66" s="31" t="s">
        <v>101</v>
      </c>
      <c r="C66" s="31"/>
      <c r="G66" s="32" t="s">
        <v>101</v>
      </c>
      <c r="H66" s="32"/>
      <c r="I66" s="32"/>
    </row>
    <row r="67" spans="2:9" ht="15" customHeight="1" x14ac:dyDescent="0.3">
      <c r="B67" s="23" t="s">
        <v>102</v>
      </c>
      <c r="G67" s="30" t="s">
        <v>103</v>
      </c>
      <c r="H67" s="30"/>
      <c r="I67" s="30"/>
    </row>
    <row r="68" spans="2:9" x14ac:dyDescent="0.3">
      <c r="G68" s="30"/>
      <c r="H68" s="30"/>
      <c r="I68" s="30"/>
    </row>
    <row r="69" spans="2:9" x14ac:dyDescent="0.3">
      <c r="G69" s="30"/>
      <c r="H69" s="30"/>
      <c r="I69" s="30"/>
    </row>
    <row r="70" spans="2:9" x14ac:dyDescent="0.3">
      <c r="G70" s="30"/>
      <c r="H70" s="30"/>
      <c r="I70" s="30"/>
    </row>
    <row r="71" spans="2:9" x14ac:dyDescent="0.3">
      <c r="G71" s="30"/>
      <c r="H71" s="30"/>
      <c r="I71" s="30"/>
    </row>
    <row r="72" spans="2:9" x14ac:dyDescent="0.3">
      <c r="G72" s="30"/>
      <c r="H72" s="30"/>
      <c r="I72" s="30"/>
    </row>
    <row r="73" spans="2:9" x14ac:dyDescent="0.3">
      <c r="G73" s="30"/>
      <c r="H73" s="30"/>
      <c r="I73" s="30"/>
    </row>
  </sheetData>
  <mergeCells count="5">
    <mergeCell ref="G67:I73"/>
    <mergeCell ref="B66:C66"/>
    <mergeCell ref="G66:I66"/>
    <mergeCell ref="D57:F57"/>
    <mergeCell ref="A2:J2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 do Formularz oferty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DPS Wieleń</cp:lastModifiedBy>
  <cp:lastPrinted>2023-12-06T14:50:34Z</cp:lastPrinted>
  <dcterms:created xsi:type="dcterms:W3CDTF">2021-12-03T12:15:41Z</dcterms:created>
  <dcterms:modified xsi:type="dcterms:W3CDTF">2024-12-06T11:05:54Z</dcterms:modified>
</cp:coreProperties>
</file>