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3.zwik.local\Dom\patsemik\_PATRYK\_POSTĘPOWANIA\Renowacja kanalizacji ogólnospławnej w ul. Roentgena i w ul. Cienistej\"/>
    </mc:Choice>
  </mc:AlternateContent>
  <bookViews>
    <workbookView xWindow="0" yWindow="0" windowWidth="28800" windowHeight="12135" tabRatio="1000"/>
  </bookViews>
  <sheets>
    <sheet name="Arkusz1" sheetId="28" r:id="rId1"/>
    <sheet name="Arkusz2" sheetId="2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9" l="1"/>
  <c r="F14" i="28" l="1"/>
  <c r="F13" i="28" l="1"/>
  <c r="F12" i="28" l="1"/>
  <c r="F11" i="28"/>
  <c r="F8" i="28"/>
  <c r="F9" i="28"/>
  <c r="F6" i="28"/>
  <c r="F5" i="28" l="1"/>
  <c r="F10" i="28"/>
  <c r="F7" i="28"/>
  <c r="F15" i="28" l="1"/>
</calcChain>
</file>

<file path=xl/sharedStrings.xml><?xml version="1.0" encoding="utf-8"?>
<sst xmlns="http://schemas.openxmlformats.org/spreadsheetml/2006/main" count="42" uniqueCount="39">
  <si>
    <t>m</t>
  </si>
  <si>
    <t>szt.</t>
  </si>
  <si>
    <t>2.1</t>
  </si>
  <si>
    <t>2.2</t>
  </si>
  <si>
    <t>TABELA ELEMENTÓW ROZLICZENIOWYCH (TER)</t>
  </si>
  <si>
    <t>Nr pozycji</t>
  </si>
  <si>
    <t xml:space="preserve"> Wyszczególnienie - Nazwa Elementu </t>
  </si>
  <si>
    <t>Uszczelnienie włączenia kształtką kapeluszową C (10 cm)</t>
  </si>
  <si>
    <t>3.1</t>
  </si>
  <si>
    <t>4.1</t>
  </si>
  <si>
    <t>ilość</t>
  </si>
  <si>
    <t>cena jednostkowa</t>
  </si>
  <si>
    <t>wartość</t>
  </si>
  <si>
    <t>jednostka miary</t>
  </si>
  <si>
    <t>Renowacja kanalizacji</t>
  </si>
  <si>
    <t>Razem netto</t>
  </si>
  <si>
    <t>Renowacja studni kanalizacyjnej chemią budowlaną</t>
  </si>
  <si>
    <t>Wymiana włazów kanalizacyjnych</t>
  </si>
  <si>
    <t>1.1</t>
  </si>
  <si>
    <t>Projekt realizacyjny (obliczenia, rysunki, technologia)</t>
  </si>
  <si>
    <t>kpl.</t>
  </si>
  <si>
    <t>dn250</t>
  </si>
  <si>
    <t>studnie</t>
  </si>
  <si>
    <t>kapelusze</t>
  </si>
  <si>
    <t>dn200</t>
  </si>
  <si>
    <t>ulice</t>
  </si>
  <si>
    <t>włazy bet</t>
  </si>
  <si>
    <t>włazy sam</t>
  </si>
  <si>
    <t>podwójne</t>
  </si>
  <si>
    <t>4</t>
  </si>
  <si>
    <t>5</t>
  </si>
  <si>
    <t>dn500</t>
  </si>
  <si>
    <t>B. Śmiałego</t>
  </si>
  <si>
    <t xml:space="preserve"> Renowacja kanalizacji ogólnospławnej w ul. Cienistej i ul. Roentgena w Szczecinie.</t>
  </si>
  <si>
    <t>Kanał o średnicy 250mm</t>
  </si>
  <si>
    <t>Włączenie o średnicy 150mm</t>
  </si>
  <si>
    <t>Studnia o  średnicy do 1500mm o głębokości do 3,5m</t>
  </si>
  <si>
    <t>Studnia o  średnicy do 1500mm o głębokości od 3,5m do 5,5m</t>
  </si>
  <si>
    <t>właz żeliwny D400 z wypełnieniem betonowym (bez wentylacji)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</si>
</sst>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49" fontId="23" fillId="33" borderId="1" xfId="0" applyNumberFormat="1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4" fontId="23" fillId="33" borderId="1" xfId="0" applyNumberFormat="1" applyFont="1" applyFill="1" applyBorder="1" applyAlignment="1">
      <alignment horizontal="center" vertical="center"/>
    </xf>
    <xf numFmtId="164" fontId="23" fillId="3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45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/>
    <cellStyle name="Normalny" xfId="0" builtinId="0"/>
    <cellStyle name="Normalny 2" xfId="1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B16" sqref="B16"/>
    </sheetView>
  </sheetViews>
  <sheetFormatPr defaultRowHeight="15" x14ac:dyDescent="0.25"/>
  <cols>
    <col min="1" max="1" width="7.85546875" customWidth="1"/>
    <col min="2" max="2" width="33.7109375" customWidth="1"/>
    <col min="3" max="3" width="10" style="1" customWidth="1"/>
    <col min="4" max="4" width="10.5703125" style="3" customWidth="1"/>
    <col min="5" max="5" width="13.28515625" style="1" customWidth="1"/>
    <col min="6" max="6" width="13.28515625" customWidth="1"/>
    <col min="7" max="7" width="9.140625" style="3"/>
    <col min="8" max="8" width="10.28515625" style="3" customWidth="1"/>
  </cols>
  <sheetData>
    <row r="2" spans="1:10" x14ac:dyDescent="0.25">
      <c r="A2" s="31" t="s">
        <v>4</v>
      </c>
      <c r="B2" s="31"/>
      <c r="C2" s="31"/>
      <c r="D2" s="31"/>
      <c r="E2" s="31"/>
      <c r="F2" s="31"/>
      <c r="G2" s="2"/>
      <c r="H2" s="2"/>
      <c r="I2" s="6"/>
      <c r="J2" s="6"/>
    </row>
    <row r="3" spans="1:10" ht="54.75" customHeight="1" x14ac:dyDescent="0.25">
      <c r="A3" s="30" t="s">
        <v>33</v>
      </c>
      <c r="B3" s="30"/>
      <c r="C3" s="30"/>
      <c r="D3" s="30"/>
      <c r="E3" s="30"/>
      <c r="F3" s="30"/>
      <c r="G3" s="5"/>
      <c r="H3" s="5"/>
      <c r="I3" s="4"/>
      <c r="J3" s="4"/>
    </row>
    <row r="4" spans="1:10" ht="25.5" x14ac:dyDescent="0.25">
      <c r="A4" s="7" t="s">
        <v>5</v>
      </c>
      <c r="B4" s="7" t="s">
        <v>6</v>
      </c>
      <c r="C4" s="7" t="s">
        <v>13</v>
      </c>
      <c r="D4" s="7" t="s">
        <v>10</v>
      </c>
      <c r="E4" s="7" t="s">
        <v>11</v>
      </c>
      <c r="F4" s="7" t="s">
        <v>12</v>
      </c>
      <c r="H4" s="21"/>
      <c r="I4" s="21"/>
    </row>
    <row r="5" spans="1:10" ht="28.5" customHeight="1" x14ac:dyDescent="0.25">
      <c r="A5" s="12">
        <v>1</v>
      </c>
      <c r="B5" s="13" t="s">
        <v>14</v>
      </c>
      <c r="C5" s="13"/>
      <c r="D5" s="12"/>
      <c r="E5" s="13"/>
      <c r="F5" s="19">
        <f>SUM(F6:F6)</f>
        <v>0</v>
      </c>
    </row>
    <row r="6" spans="1:10" x14ac:dyDescent="0.25">
      <c r="A6" s="8" t="s">
        <v>18</v>
      </c>
      <c r="B6" s="9" t="s">
        <v>34</v>
      </c>
      <c r="C6" s="17" t="s">
        <v>0</v>
      </c>
      <c r="D6" s="23">
        <v>215</v>
      </c>
      <c r="E6" s="24"/>
      <c r="F6" s="25">
        <f t="shared" ref="F6" si="0">D6*E6</f>
        <v>0</v>
      </c>
    </row>
    <row r="7" spans="1:10" ht="25.5" x14ac:dyDescent="0.25">
      <c r="A7" s="14">
        <v>2</v>
      </c>
      <c r="B7" s="15" t="s">
        <v>16</v>
      </c>
      <c r="C7" s="15"/>
      <c r="D7" s="18"/>
      <c r="E7" s="15"/>
      <c r="F7" s="20">
        <f>SUM(F8:F9)</f>
        <v>0</v>
      </c>
    </row>
    <row r="8" spans="1:10" ht="25.5" x14ac:dyDescent="0.25">
      <c r="A8" s="11" t="s">
        <v>2</v>
      </c>
      <c r="B8" s="9" t="s">
        <v>36</v>
      </c>
      <c r="C8" s="16" t="s">
        <v>1</v>
      </c>
      <c r="D8" s="16">
        <v>10</v>
      </c>
      <c r="E8" s="9"/>
      <c r="F8" s="22">
        <f t="shared" ref="F8:F9" si="1">D8*E8</f>
        <v>0</v>
      </c>
    </row>
    <row r="9" spans="1:10" s="1" customFormat="1" ht="25.5" x14ac:dyDescent="0.25">
      <c r="A9" s="11" t="s">
        <v>3</v>
      </c>
      <c r="B9" s="9" t="s">
        <v>37</v>
      </c>
      <c r="C9" s="16" t="s">
        <v>1</v>
      </c>
      <c r="D9" s="16">
        <v>2</v>
      </c>
      <c r="E9" s="9"/>
      <c r="F9" s="22">
        <f t="shared" si="1"/>
        <v>0</v>
      </c>
      <c r="G9" s="3"/>
      <c r="H9" s="3"/>
    </row>
    <row r="10" spans="1:10" ht="25.5" x14ac:dyDescent="0.25">
      <c r="A10" s="14">
        <v>3</v>
      </c>
      <c r="B10" s="15" t="s">
        <v>7</v>
      </c>
      <c r="C10" s="15"/>
      <c r="D10" s="18"/>
      <c r="E10" s="15"/>
      <c r="F10" s="20">
        <f>SUM(F11:F11)</f>
        <v>0</v>
      </c>
    </row>
    <row r="11" spans="1:10" x14ac:dyDescent="0.25">
      <c r="A11" s="8" t="s">
        <v>8</v>
      </c>
      <c r="B11" s="9" t="s">
        <v>35</v>
      </c>
      <c r="C11" s="16" t="s">
        <v>1</v>
      </c>
      <c r="D11" s="16">
        <v>71</v>
      </c>
      <c r="E11" s="9"/>
      <c r="F11" s="22">
        <f t="shared" ref="F11" si="2">D11*E11</f>
        <v>0</v>
      </c>
    </row>
    <row r="12" spans="1:10" s="1" customFormat="1" ht="28.5" customHeight="1" x14ac:dyDescent="0.25">
      <c r="A12" s="14" t="s">
        <v>29</v>
      </c>
      <c r="B12" s="15" t="s">
        <v>17</v>
      </c>
      <c r="C12" s="15"/>
      <c r="D12" s="18"/>
      <c r="E12" s="15"/>
      <c r="F12" s="20">
        <f>SUM(F13:F13)</f>
        <v>0</v>
      </c>
      <c r="G12" s="3"/>
      <c r="H12" s="3"/>
    </row>
    <row r="13" spans="1:10" s="1" customFormat="1" ht="25.5" x14ac:dyDescent="0.25">
      <c r="A13" s="8" t="s">
        <v>9</v>
      </c>
      <c r="B13" s="9" t="s">
        <v>38</v>
      </c>
      <c r="C13" s="17" t="s">
        <v>1</v>
      </c>
      <c r="D13" s="17">
        <v>10</v>
      </c>
      <c r="E13" s="10"/>
      <c r="F13" s="22">
        <f>D13*E13</f>
        <v>0</v>
      </c>
      <c r="G13" s="3"/>
      <c r="H13" s="3"/>
    </row>
    <row r="14" spans="1:10" s="1" customFormat="1" ht="25.5" x14ac:dyDescent="0.25">
      <c r="A14" s="14" t="s">
        <v>30</v>
      </c>
      <c r="B14" s="15" t="s">
        <v>19</v>
      </c>
      <c r="C14" s="28" t="s">
        <v>20</v>
      </c>
      <c r="D14" s="28">
        <v>1</v>
      </c>
      <c r="E14" s="29"/>
      <c r="F14" s="20">
        <f>D14*E14</f>
        <v>0</v>
      </c>
      <c r="G14" s="3"/>
      <c r="H14" s="3"/>
    </row>
    <row r="15" spans="1:10" x14ac:dyDescent="0.25">
      <c r="B15" s="26" t="s">
        <v>15</v>
      </c>
      <c r="F15" s="27">
        <f>SUM(F5+F7+F10+F12+F14)</f>
        <v>0</v>
      </c>
    </row>
  </sheetData>
  <mergeCells count="2">
    <mergeCell ref="A3:F3"/>
    <mergeCell ref="A2:F2"/>
  </mergeCells>
  <pageMargins left="0.59055118110236227" right="0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"/>
  <sheetViews>
    <sheetView workbookViewId="0">
      <selection activeCell="C4" sqref="C4:J7"/>
    </sheetView>
  </sheetViews>
  <sheetFormatPr defaultRowHeight="15" x14ac:dyDescent="0.25"/>
  <cols>
    <col min="2" max="2" width="14.42578125" bestFit="1" customWidth="1"/>
    <col min="3" max="4" width="11" customWidth="1"/>
    <col min="5" max="6" width="11" style="1" customWidth="1"/>
    <col min="7" max="7" width="10.140625" customWidth="1"/>
    <col min="8" max="8" width="10.42578125" customWidth="1"/>
  </cols>
  <sheetData>
    <row r="2" spans="2:10" x14ac:dyDescent="0.25">
      <c r="B2" t="s">
        <v>25</v>
      </c>
      <c r="C2" t="s">
        <v>24</v>
      </c>
      <c r="D2" t="s">
        <v>21</v>
      </c>
      <c r="E2" s="1" t="s">
        <v>31</v>
      </c>
      <c r="F2" s="1" t="s">
        <v>28</v>
      </c>
      <c r="G2" t="s">
        <v>22</v>
      </c>
      <c r="H2" t="s">
        <v>23</v>
      </c>
      <c r="I2" t="s">
        <v>26</v>
      </c>
      <c r="J2" t="s">
        <v>27</v>
      </c>
    </row>
    <row r="3" spans="2:10" x14ac:dyDescent="0.25">
      <c r="B3" t="s">
        <v>32</v>
      </c>
      <c r="D3">
        <f>844-E3</f>
        <v>818</v>
      </c>
      <c r="E3" s="1">
        <v>26</v>
      </c>
      <c r="F3" s="1">
        <v>1</v>
      </c>
      <c r="G3">
        <v>25</v>
      </c>
      <c r="H3">
        <v>71</v>
      </c>
      <c r="J3">
        <v>26</v>
      </c>
    </row>
    <row r="7" spans="2:10" x14ac:dyDescent="0.25">
      <c r="D7" s="1"/>
      <c r="G7" s="1"/>
      <c r="H7" s="1"/>
      <c r="I7" s="1"/>
      <c r="J7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Patryk Semik</cp:lastModifiedBy>
  <cp:lastPrinted>2023-10-16T12:46:21Z</cp:lastPrinted>
  <dcterms:created xsi:type="dcterms:W3CDTF">2020-11-04T10:12:46Z</dcterms:created>
  <dcterms:modified xsi:type="dcterms:W3CDTF">2024-10-17T07:45:10Z</dcterms:modified>
</cp:coreProperties>
</file>