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rtur.stepien\Desktop\Zał. X Kosztorysy ofertowe\"/>
    </mc:Choice>
  </mc:AlternateContent>
  <bookViews>
    <workbookView xWindow="0" yWindow="0" windowWidth="28800" windowHeight="11700"/>
  </bookViews>
  <sheets>
    <sheet name="Kosztorys inwestorski" sheetId="1" r:id="rId1"/>
  </sheets>
  <calcPr calcId="162913"/>
</workbook>
</file>

<file path=xl/calcChain.xml><?xml version="1.0" encoding="utf-8"?>
<calcChain xmlns="http://schemas.openxmlformats.org/spreadsheetml/2006/main">
  <c r="F76" i="1" l="1"/>
  <c r="F75" i="1"/>
  <c r="L69" i="1"/>
  <c r="I69" i="1"/>
  <c r="K66" i="1"/>
  <c r="K62" i="1"/>
  <c r="L62" i="1"/>
  <c r="K63" i="1"/>
  <c r="L63" i="1"/>
  <c r="K64" i="1"/>
  <c r="L64" i="1"/>
  <c r="K65" i="1"/>
  <c r="L65" i="1"/>
  <c r="L66" i="1"/>
  <c r="K67" i="1"/>
  <c r="L67" i="1"/>
  <c r="K68" i="1"/>
  <c r="L68" i="1"/>
  <c r="K69" i="1"/>
  <c r="K70" i="1"/>
  <c r="L70" i="1"/>
  <c r="K71" i="1"/>
  <c r="L71" i="1"/>
  <c r="K72" i="1"/>
  <c r="L72" i="1"/>
  <c r="I62" i="1"/>
  <c r="I63" i="1"/>
  <c r="I64" i="1"/>
  <c r="I65" i="1"/>
  <c r="I66" i="1"/>
  <c r="I67" i="1"/>
  <c r="I68" i="1"/>
  <c r="I70" i="1"/>
  <c r="I71" i="1"/>
  <c r="I72" i="1"/>
  <c r="I73" i="1"/>
  <c r="K73" i="1"/>
  <c r="L73" i="1"/>
  <c r="I51" i="1"/>
  <c r="K51" i="1" s="1"/>
  <c r="I52" i="1"/>
  <c r="L52" i="1" s="1"/>
  <c r="K52" i="1"/>
  <c r="I53" i="1"/>
  <c r="L53" i="1" s="1"/>
  <c r="K53" i="1"/>
  <c r="I54" i="1"/>
  <c r="K54" i="1" s="1"/>
  <c r="L54" i="1" s="1"/>
  <c r="I55" i="1"/>
  <c r="K55" i="1" s="1"/>
  <c r="L55" i="1" s="1"/>
  <c r="I56" i="1"/>
  <c r="K56" i="1" s="1"/>
  <c r="I57" i="1"/>
  <c r="K57" i="1"/>
  <c r="L57" i="1"/>
  <c r="I58" i="1"/>
  <c r="K58" i="1" s="1"/>
  <c r="I59" i="1"/>
  <c r="L59" i="1" s="1"/>
  <c r="K59" i="1"/>
  <c r="I60" i="1"/>
  <c r="K60" i="1"/>
  <c r="L60" i="1"/>
  <c r="I61" i="1"/>
  <c r="K61" i="1"/>
  <c r="I50" i="1"/>
  <c r="K49" i="1"/>
  <c r="L49" i="1" s="1"/>
  <c r="I49" i="1"/>
  <c r="K46" i="1"/>
  <c r="I46" i="1"/>
  <c r="L46" i="1" s="1"/>
  <c r="K41" i="1"/>
  <c r="I41" i="1"/>
  <c r="L41" i="1" s="1"/>
  <c r="K36" i="1"/>
  <c r="L36" i="1" s="1"/>
  <c r="I36" i="1"/>
  <c r="I31" i="1"/>
  <c r="L61" i="1" l="1"/>
  <c r="L51" i="1"/>
  <c r="L56" i="1"/>
  <c r="L58" i="1"/>
  <c r="K50" i="1"/>
  <c r="L50" i="1" s="1"/>
  <c r="K31" i="1"/>
  <c r="L31" i="1" s="1"/>
</calcChain>
</file>

<file path=xl/sharedStrings.xml><?xml version="1.0" encoding="utf-8"?>
<sst xmlns="http://schemas.openxmlformats.org/spreadsheetml/2006/main" count="186" uniqueCount="110">
  <si>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</si>
  <si>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</si>
  <si>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</si>
  <si>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</si>
  <si>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</si>
  <si>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</si>
  <si>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</si>
  <si>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</si>
  <si>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</si>
  <si>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</si>
  <si>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</si>
  <si>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</si>
  <si>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</si>
  <si>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</si>
  <si>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</si>
  <si>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</si>
  <si>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</si>
  <si>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</si>
  <si>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</si>
  <si>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</si>
  <si>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</si>
  <si>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</si>
  <si>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</si>
  <si>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</si>
  <si>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</si>
  <si>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</si>
  <si>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</si>
  <si>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</si>
  <si>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</si>
  <si>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</si>
  <si>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</si>
  <si>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</si>
  <si>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</si>
  <si>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</si>
  <si>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</si>
  <si>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</si>
  <si>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</si>
  <si>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</si>
  <si>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</si>
  <si>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</si>
  <si>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</si>
  <si>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</si>
  <si>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</si>
  <si>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</si>
  <si>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</si>
  <si>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</si>
  <si>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</si>
  <si>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</si>
  <si>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</si>
  <si>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</si>
  <si>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</si>
  <si>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</si>
  <si>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</si>
  <si>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</si>
  <si>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</si>
  <si>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</si>
  <si>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</si>
  <si>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</si>
  <si>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</si>
  <si>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</si>
  <si>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</si>
  <si>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</si>
  <si>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</si>
  <si>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</si>
  <si>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</si>
  <si>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</si>
  <si>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</si>
  <si>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</si>
  <si>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</si>
  <si>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</si>
  <si>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</si>
  <si>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</si>
  <si>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</si>
  <si>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</si>
  <si>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</si>
  <si>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</si>
  <si>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</si>
  <si>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</si>
  <si>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</si>
  <si>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</si>
  <si>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</si>
  <si>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</si>
  <si>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</si>
  <si>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</si>
  <si>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</si>
  <si>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</si>
  <si>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</si>
  <si>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</si>
  <si>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</si>
  <si>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641</t>
  </si>
  <si>
    <t>GODZ ŁMH8</t>
  </si>
  <si>
    <t>Prace godz. wyk. ciągnikiem w gosp. łąkowo-rolnej</t>
  </si>
  <si>
    <t>642</t>
  </si>
  <si>
    <t>GODZ ŁRU8</t>
  </si>
  <si>
    <t>Prace godzinowe ręczne z urządzeniem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</si>
  <si>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</si>
  <si>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</si>
  <si>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</si>
  <si>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</si>
  <si>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</si>
  <si>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</si>
  <si>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Nawojowa</t>
  </si>
  <si>
    <t>Kosztorys inwestorski na przetarg nieograniczony na „Wykonywanie usług z zakresu gospodarki leśnej na terenie Nadleśnictwa Nawojowa w roku 2025''  na pakiet: 05,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</si>
  <si>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</si>
  <si>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</si>
  <si>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</si>
  <si>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</si>
  <si>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</si>
  <si>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KOSZTORYS OFERTOWY</t>
  </si>
  <si>
    <t xml:space="preserve">33-335 Nawojowa, ul. Lipowa 1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</si>
</sst>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Alignment="1">
      <alignment horizontal="left"/>
    </xf>
    <xf numFmtId="9" fontId="1" fillId="2" borderId="0" xfId="0" applyNumberFormat="1" applyFont="1" applyFill="1" applyAlignment="1">
      <alignment horizontal="left"/>
    </xf>
    <xf numFmtId="49" fontId="9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1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8"/>
  <sheetViews>
    <sheetView tabSelected="1" topLeftCell="A6" workbookViewId="0">
      <selection activeCell="E14" sqref="E14:G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style="15" customWidth="1"/>
    <col min="9" max="9" width="12.6640625" style="15" customWidth="1"/>
    <col min="10" max="10" width="6.88671875" customWidth="1"/>
    <col min="11" max="11" width="9.5546875" style="15" customWidth="1"/>
    <col min="12" max="12" width="13.33203125" style="15" customWidth="1"/>
    <col min="13" max="13" width="1.44140625" customWidth="1"/>
    <col min="14" max="14" width="0.109375" customWidth="1"/>
  </cols>
  <sheetData>
    <row r="1" spans="2:13" s="1" customFormat="1" ht="5.25" customHeight="1" x14ac:dyDescent="0.2">
      <c r="H1" s="9"/>
      <c r="I1" s="9"/>
      <c r="J1" s="10"/>
      <c r="K1" s="9"/>
      <c r="L1" s="9"/>
    </row>
    <row r="2" spans="2:13" s="1" customFormat="1" ht="17.100000000000001" customHeight="1" x14ac:dyDescent="0.2">
      <c r="H2" s="9"/>
      <c r="I2" s="19"/>
      <c r="J2" s="19"/>
      <c r="K2" s="19"/>
      <c r="L2" s="19"/>
      <c r="M2" s="19"/>
    </row>
    <row r="3" spans="2:13" s="1" customFormat="1" ht="28.65" customHeight="1" x14ac:dyDescent="0.2">
      <c r="B3" s="16"/>
      <c r="C3" s="16"/>
      <c r="D3" s="16"/>
      <c r="E3" s="16"/>
      <c r="H3" s="9"/>
      <c r="I3" s="9"/>
      <c r="J3" s="10"/>
      <c r="K3" s="9"/>
      <c r="L3" s="9"/>
    </row>
    <row r="4" spans="2:13" s="1" customFormat="1" ht="2.7" customHeight="1" x14ac:dyDescent="0.2">
      <c r="B4" s="17"/>
      <c r="C4" s="17"/>
      <c r="D4" s="17"/>
      <c r="H4" s="9"/>
      <c r="I4" s="9"/>
      <c r="J4" s="10"/>
      <c r="K4" s="9"/>
      <c r="L4" s="9"/>
    </row>
    <row r="5" spans="2:13" s="1" customFormat="1" ht="28.65" customHeight="1" x14ac:dyDescent="0.2">
      <c r="B5" s="16"/>
      <c r="C5" s="16"/>
      <c r="D5" s="16"/>
      <c r="E5" s="16"/>
      <c r="H5" s="9"/>
      <c r="I5" s="9"/>
      <c r="J5" s="10"/>
      <c r="K5" s="9"/>
      <c r="L5" s="9"/>
    </row>
    <row r="6" spans="2:13" s="1" customFormat="1" ht="2.7" customHeight="1" x14ac:dyDescent="0.2">
      <c r="B6" s="17"/>
      <c r="C6" s="17"/>
      <c r="D6" s="17"/>
      <c r="H6" s="9"/>
      <c r="I6" s="9"/>
      <c r="J6" s="10"/>
      <c r="K6" s="9"/>
      <c r="L6" s="9"/>
    </row>
    <row r="7" spans="2:13" s="1" customFormat="1" ht="28.65" customHeight="1" x14ac:dyDescent="0.2">
      <c r="B7" s="16"/>
      <c r="C7" s="16"/>
      <c r="D7" s="16"/>
      <c r="E7" s="16"/>
      <c r="H7" s="9"/>
      <c r="I7" s="9"/>
      <c r="J7" s="10"/>
      <c r="K7" s="9"/>
      <c r="L7" s="9"/>
    </row>
    <row r="8" spans="2:13" s="1" customFormat="1" ht="5.25" customHeight="1" x14ac:dyDescent="0.2">
      <c r="B8" s="17"/>
      <c r="C8" s="17"/>
      <c r="D8" s="17"/>
      <c r="H8" s="9"/>
      <c r="I8" s="9"/>
      <c r="J8" s="10"/>
      <c r="K8" s="9"/>
      <c r="L8" s="9"/>
    </row>
    <row r="9" spans="2:13" s="1" customFormat="1" ht="4.3499999999999996" customHeight="1" x14ac:dyDescent="0.2">
      <c r="H9" s="9"/>
      <c r="I9" s="9"/>
      <c r="J9" s="10"/>
      <c r="K9" s="9"/>
      <c r="L9" s="9"/>
    </row>
    <row r="10" spans="2:13" s="1" customFormat="1" ht="6.9" customHeight="1" x14ac:dyDescent="0.2">
      <c r="B10" s="18" t="s">
        <v>97</v>
      </c>
      <c r="C10" s="18"/>
      <c r="D10" s="18"/>
      <c r="H10" s="9"/>
      <c r="I10" s="9"/>
      <c r="J10" s="10"/>
      <c r="K10" s="9"/>
      <c r="L10" s="9"/>
    </row>
    <row r="11" spans="2:13" s="1" customFormat="1" ht="12.15" customHeight="1" x14ac:dyDescent="0.2">
      <c r="B11" s="18"/>
      <c r="C11" s="18"/>
      <c r="D11" s="18"/>
      <c r="G11" s="26" t="s">
        <v>98</v>
      </c>
      <c r="H11" s="26"/>
      <c r="I11" s="26"/>
      <c r="J11" s="26"/>
      <c r="K11" s="26"/>
      <c r="L11" s="26"/>
    </row>
    <row r="12" spans="2:13" s="1" customFormat="1" ht="7.95" customHeight="1" x14ac:dyDescent="0.2">
      <c r="G12" s="26"/>
      <c r="H12" s="26"/>
      <c r="I12" s="26"/>
      <c r="J12" s="26"/>
      <c r="K12" s="26"/>
      <c r="L12" s="26"/>
    </row>
    <row r="13" spans="2:13" s="1" customFormat="1" ht="14.4" customHeight="1" x14ac:dyDescent="0.2">
      <c r="H13" s="9"/>
      <c r="I13" s="9"/>
      <c r="J13" s="10"/>
      <c r="K13" s="9"/>
      <c r="L13" s="9"/>
    </row>
    <row r="14" spans="2:13" s="1" customFormat="1" ht="24" customHeight="1" x14ac:dyDescent="0.2">
      <c r="E14" s="23" t="s">
        <v>108</v>
      </c>
      <c r="F14" s="23"/>
      <c r="G14" s="23"/>
      <c r="H14" s="9"/>
      <c r="I14" s="9"/>
      <c r="J14" s="10"/>
      <c r="K14" s="9"/>
      <c r="L14" s="9"/>
    </row>
    <row r="15" spans="2:13" s="1" customFormat="1" ht="24" customHeight="1" x14ac:dyDescent="0.2">
      <c r="E15" s="24"/>
      <c r="F15" s="24"/>
      <c r="G15" s="24"/>
      <c r="H15" s="9"/>
      <c r="I15" s="9"/>
      <c r="J15" s="10"/>
      <c r="K15" s="9"/>
      <c r="L15" s="9"/>
    </row>
    <row r="16" spans="2:13" s="1" customFormat="1" ht="34.65" customHeight="1" x14ac:dyDescent="0.2">
      <c r="H16" s="9"/>
      <c r="I16" s="9"/>
      <c r="J16" s="10"/>
      <c r="K16" s="9"/>
      <c r="L16" s="9"/>
    </row>
    <row r="17" spans="2:12" s="1" customFormat="1" ht="20.85" customHeight="1" x14ac:dyDescent="0.2">
      <c r="B17" s="11" t="s">
        <v>99</v>
      </c>
      <c r="C17" s="11"/>
      <c r="H17" s="9"/>
      <c r="I17" s="9"/>
      <c r="J17" s="10"/>
      <c r="K17" s="9"/>
      <c r="L17" s="9"/>
    </row>
    <row r="18" spans="2:12" s="1" customFormat="1" ht="2.7" customHeight="1" x14ac:dyDescent="0.2">
      <c r="H18" s="9"/>
      <c r="I18" s="9"/>
      <c r="J18" s="10"/>
      <c r="K18" s="9"/>
      <c r="L18" s="9"/>
    </row>
    <row r="19" spans="2:12" s="1" customFormat="1" ht="20.85" customHeight="1" x14ac:dyDescent="0.2">
      <c r="B19" s="11" t="s">
        <v>100</v>
      </c>
      <c r="C19" s="11"/>
      <c r="H19" s="9"/>
      <c r="I19" s="9"/>
      <c r="J19" s="10"/>
      <c r="K19" s="9"/>
      <c r="L19" s="9"/>
    </row>
    <row r="20" spans="2:12" s="1" customFormat="1" ht="2.7" customHeight="1" x14ac:dyDescent="0.2">
      <c r="H20" s="9"/>
      <c r="I20" s="9"/>
      <c r="J20" s="10"/>
      <c r="K20" s="9"/>
      <c r="L20" s="9"/>
    </row>
    <row r="21" spans="2:12" s="1" customFormat="1" ht="20.85" customHeight="1" x14ac:dyDescent="0.2">
      <c r="B21" s="11" t="s">
        <v>101</v>
      </c>
      <c r="C21" s="11"/>
      <c r="H21" s="9"/>
      <c r="I21" s="9"/>
      <c r="J21" s="10"/>
      <c r="K21" s="9"/>
      <c r="L21" s="9"/>
    </row>
    <row r="22" spans="2:12" s="1" customFormat="1" ht="2.7" customHeight="1" x14ac:dyDescent="0.2">
      <c r="H22" s="9"/>
      <c r="I22" s="9"/>
      <c r="J22" s="10"/>
      <c r="K22" s="9"/>
      <c r="L22" s="9"/>
    </row>
    <row r="23" spans="2:12" s="1" customFormat="1" ht="20.85" customHeight="1" x14ac:dyDescent="0.2">
      <c r="B23" s="11" t="s">
        <v>109</v>
      </c>
      <c r="C23" s="11"/>
      <c r="H23" s="9"/>
      <c r="I23" s="9"/>
      <c r="J23" s="10"/>
      <c r="K23" s="9"/>
      <c r="L23" s="9"/>
    </row>
    <row r="24" spans="2:12" s="1" customFormat="1" ht="34.65" customHeight="1" x14ac:dyDescent="0.2">
      <c r="H24" s="9"/>
      <c r="I24" s="9"/>
      <c r="K24" s="9"/>
      <c r="L24" s="9"/>
    </row>
    <row r="25" spans="2:12" s="1" customFormat="1" ht="50.1" customHeight="1" x14ac:dyDescent="0.2">
      <c r="B25" s="27" t="s">
        <v>102</v>
      </c>
      <c r="C25" s="27"/>
      <c r="D25" s="27"/>
      <c r="E25" s="27"/>
      <c r="F25" s="27"/>
      <c r="G25" s="27"/>
      <c r="H25" s="27"/>
      <c r="I25" s="27"/>
      <c r="J25" s="27"/>
      <c r="K25" s="27"/>
      <c r="L25" s="9"/>
    </row>
    <row r="26" spans="2:12" s="1" customFormat="1" ht="58.2" customHeight="1" x14ac:dyDescent="0.2">
      <c r="H26" s="9"/>
      <c r="I26" s="9"/>
      <c r="K26" s="9"/>
      <c r="L26" s="9"/>
    </row>
    <row r="27" spans="2:12" s="1" customFormat="1" ht="3.15" customHeight="1" x14ac:dyDescent="0.2">
      <c r="H27" s="9"/>
      <c r="I27" s="9"/>
      <c r="K27" s="9"/>
      <c r="L27" s="9"/>
    </row>
    <row r="28" spans="2:12" s="1" customFormat="1" ht="18.149999999999999" customHeight="1" x14ac:dyDescent="0.2">
      <c r="B28" s="21" t="s">
        <v>103</v>
      </c>
      <c r="C28" s="21"/>
      <c r="D28" s="21"/>
      <c r="E28" s="21"/>
      <c r="F28" s="21"/>
      <c r="G28" s="21"/>
      <c r="H28" s="21"/>
      <c r="I28" s="21"/>
      <c r="J28" s="21"/>
      <c r="K28" s="21"/>
      <c r="L28" s="9"/>
    </row>
    <row r="29" spans="2:12" s="1" customFormat="1" ht="5.25" customHeight="1" x14ac:dyDescent="0.2">
      <c r="H29" s="9"/>
      <c r="I29" s="9"/>
      <c r="K29" s="9"/>
      <c r="L29" s="9"/>
    </row>
    <row r="30" spans="2:12" s="1" customFormat="1" ht="35.70000000000000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14" t="s">
        <v>6</v>
      </c>
      <c r="I30" s="14" t="s">
        <v>7</v>
      </c>
      <c r="J30" s="4" t="s">
        <v>8</v>
      </c>
      <c r="K30" s="14" t="s">
        <v>9</v>
      </c>
      <c r="L30" s="14" t="s">
        <v>10</v>
      </c>
    </row>
    <row r="31" spans="2:12" s="1" customFormat="1" ht="19.649999999999999" customHeight="1" x14ac:dyDescent="0.2">
      <c r="B31" s="5">
        <v>1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1933</v>
      </c>
      <c r="H31" s="12"/>
      <c r="I31" s="12">
        <f>G31*H31</f>
        <v>0</v>
      </c>
      <c r="J31" s="13">
        <v>0.08</v>
      </c>
      <c r="K31" s="12">
        <f>I31*J31</f>
        <v>0</v>
      </c>
      <c r="L31" s="12">
        <f>I31+K31</f>
        <v>0</v>
      </c>
    </row>
    <row r="32" spans="2:12" s="1" customFormat="1" ht="3.15" customHeight="1" x14ac:dyDescent="0.2">
      <c r="H32" s="9"/>
      <c r="I32" s="9"/>
      <c r="K32" s="9"/>
      <c r="L32" s="9"/>
    </row>
    <row r="33" spans="2:12" s="1" customFormat="1" ht="18.149999999999999" customHeight="1" x14ac:dyDescent="0.2">
      <c r="B33" s="21" t="s">
        <v>104</v>
      </c>
      <c r="C33" s="21"/>
      <c r="D33" s="21"/>
      <c r="E33" s="21"/>
      <c r="F33" s="21"/>
      <c r="G33" s="21"/>
      <c r="H33" s="21"/>
      <c r="I33" s="21"/>
      <c r="J33" s="21"/>
      <c r="K33" s="21"/>
      <c r="L33" s="9"/>
    </row>
    <row r="34" spans="2:12" s="1" customFormat="1" ht="5.25" customHeight="1" x14ac:dyDescent="0.2">
      <c r="H34" s="9"/>
      <c r="I34" s="9"/>
      <c r="K34" s="9"/>
      <c r="L34" s="9"/>
    </row>
    <row r="35" spans="2:12" s="1" customFormat="1" ht="35.700000000000003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14" t="s">
        <v>6</v>
      </c>
      <c r="I35" s="14" t="s">
        <v>7</v>
      </c>
      <c r="J35" s="4" t="s">
        <v>8</v>
      </c>
      <c r="K35" s="14" t="s">
        <v>9</v>
      </c>
      <c r="L35" s="14" t="s">
        <v>10</v>
      </c>
    </row>
    <row r="36" spans="2:12" s="1" customFormat="1" ht="19.649999999999999" customHeight="1" x14ac:dyDescent="0.2">
      <c r="B36" s="5">
        <v>2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3559</v>
      </c>
      <c r="H36" s="12"/>
      <c r="I36" s="12">
        <f>G36*H36</f>
        <v>0</v>
      </c>
      <c r="J36" s="13">
        <v>0.08</v>
      </c>
      <c r="K36" s="12">
        <f>I36*J36</f>
        <v>0</v>
      </c>
      <c r="L36" s="12">
        <f>I36+K36</f>
        <v>0</v>
      </c>
    </row>
    <row r="37" spans="2:12" s="1" customFormat="1" ht="3.15" customHeight="1" x14ac:dyDescent="0.2">
      <c r="H37" s="9"/>
      <c r="I37" s="9"/>
      <c r="K37" s="9"/>
      <c r="L37" s="9"/>
    </row>
    <row r="38" spans="2:12" s="1" customFormat="1" ht="18.149999999999999" customHeight="1" x14ac:dyDescent="0.2">
      <c r="B38" s="21" t="s">
        <v>105</v>
      </c>
      <c r="C38" s="21"/>
      <c r="D38" s="21"/>
      <c r="E38" s="21"/>
      <c r="F38" s="21"/>
      <c r="G38" s="21"/>
      <c r="H38" s="21"/>
      <c r="I38" s="21"/>
      <c r="J38" s="21"/>
      <c r="K38" s="21"/>
      <c r="L38" s="9"/>
    </row>
    <row r="39" spans="2:12" s="1" customFormat="1" ht="5.25" customHeight="1" x14ac:dyDescent="0.2">
      <c r="H39" s="9"/>
      <c r="I39" s="9"/>
      <c r="K39" s="9"/>
      <c r="L39" s="9"/>
    </row>
    <row r="40" spans="2:12" s="1" customFormat="1" ht="35.700000000000003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14" t="s">
        <v>6</v>
      </c>
      <c r="I40" s="14" t="s">
        <v>7</v>
      </c>
      <c r="J40" s="4" t="s">
        <v>8</v>
      </c>
      <c r="K40" s="14" t="s">
        <v>9</v>
      </c>
      <c r="L40" s="14" t="s">
        <v>10</v>
      </c>
    </row>
    <row r="41" spans="2:12" s="1" customFormat="1" ht="19.649999999999999" customHeight="1" x14ac:dyDescent="0.2">
      <c r="B41" s="5">
        <v>3</v>
      </c>
      <c r="C41" s="6" t="s">
        <v>11</v>
      </c>
      <c r="D41" s="6" t="s">
        <v>12</v>
      </c>
      <c r="E41" s="7" t="s">
        <v>13</v>
      </c>
      <c r="F41" s="6" t="s">
        <v>14</v>
      </c>
      <c r="G41" s="8">
        <v>20</v>
      </c>
      <c r="H41" s="12"/>
      <c r="I41" s="12">
        <f>G41*H41</f>
        <v>0</v>
      </c>
      <c r="J41" s="13">
        <v>0.08</v>
      </c>
      <c r="K41" s="12">
        <f>I41*J41</f>
        <v>0</v>
      </c>
      <c r="L41" s="12">
        <f>I41+K41</f>
        <v>0</v>
      </c>
    </row>
    <row r="42" spans="2:12" s="1" customFormat="1" ht="3.15" customHeight="1" x14ac:dyDescent="0.2">
      <c r="H42" s="9"/>
      <c r="I42" s="9"/>
      <c r="K42" s="9"/>
      <c r="L42" s="9"/>
    </row>
    <row r="43" spans="2:12" s="1" customFormat="1" ht="18.149999999999999" customHeight="1" x14ac:dyDescent="0.2">
      <c r="B43" s="21" t="s">
        <v>106</v>
      </c>
      <c r="C43" s="21"/>
      <c r="D43" s="21"/>
      <c r="E43" s="21"/>
      <c r="F43" s="21"/>
      <c r="G43" s="21"/>
      <c r="H43" s="21"/>
      <c r="I43" s="21"/>
      <c r="J43" s="21"/>
      <c r="K43" s="21"/>
      <c r="L43" s="9"/>
    </row>
    <row r="44" spans="2:12" s="1" customFormat="1" ht="5.25" customHeight="1" x14ac:dyDescent="0.2">
      <c r="H44" s="9"/>
      <c r="I44" s="9"/>
      <c r="K44" s="9"/>
      <c r="L44" s="9"/>
    </row>
    <row r="45" spans="2:12" s="1" customFormat="1" ht="35.700000000000003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14" t="s">
        <v>6</v>
      </c>
      <c r="I45" s="14" t="s">
        <v>7</v>
      </c>
      <c r="J45" s="4" t="s">
        <v>8</v>
      </c>
      <c r="K45" s="14" t="s">
        <v>9</v>
      </c>
      <c r="L45" s="14" t="s">
        <v>10</v>
      </c>
    </row>
    <row r="46" spans="2:12" s="1" customFormat="1" ht="19.649999999999999" customHeight="1" x14ac:dyDescent="0.2">
      <c r="B46" s="5">
        <v>4</v>
      </c>
      <c r="C46" s="6" t="s">
        <v>11</v>
      </c>
      <c r="D46" s="6" t="s">
        <v>12</v>
      </c>
      <c r="E46" s="7" t="s">
        <v>13</v>
      </c>
      <c r="F46" s="6" t="s">
        <v>14</v>
      </c>
      <c r="G46" s="8">
        <v>565</v>
      </c>
      <c r="H46" s="12"/>
      <c r="I46" s="12">
        <f>G46*H46</f>
        <v>0</v>
      </c>
      <c r="J46" s="13">
        <v>0.08</v>
      </c>
      <c r="K46" s="12">
        <f>I46*J46</f>
        <v>0</v>
      </c>
      <c r="L46" s="12">
        <f>I46+K46</f>
        <v>0</v>
      </c>
    </row>
    <row r="47" spans="2:12" s="1" customFormat="1" ht="9" customHeight="1" x14ac:dyDescent="0.2">
      <c r="H47" s="9"/>
      <c r="I47" s="9"/>
      <c r="K47" s="9"/>
      <c r="L47" s="9"/>
    </row>
    <row r="48" spans="2:12" s="1" customFormat="1" ht="35.700000000000003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14" t="s">
        <v>6</v>
      </c>
      <c r="I48" s="14" t="s">
        <v>7</v>
      </c>
      <c r="J48" s="4" t="s">
        <v>8</v>
      </c>
      <c r="K48" s="14" t="s">
        <v>9</v>
      </c>
      <c r="L48" s="14" t="s">
        <v>10</v>
      </c>
    </row>
    <row r="49" spans="2:12" s="1" customFormat="1" ht="19.649999999999999" customHeight="1" x14ac:dyDescent="0.2">
      <c r="B49" s="5">
        <v>5</v>
      </c>
      <c r="C49" s="6" t="s">
        <v>15</v>
      </c>
      <c r="D49" s="6" t="s">
        <v>16</v>
      </c>
      <c r="E49" s="7" t="s">
        <v>17</v>
      </c>
      <c r="F49" s="6" t="s">
        <v>18</v>
      </c>
      <c r="G49" s="8">
        <v>420</v>
      </c>
      <c r="H49" s="12"/>
      <c r="I49" s="12">
        <f>G49*H49</f>
        <v>0</v>
      </c>
      <c r="J49" s="13">
        <v>0.08</v>
      </c>
      <c r="K49" s="12">
        <f>I49*J49</f>
        <v>0</v>
      </c>
      <c r="L49" s="12">
        <f>I49+K49</f>
        <v>0</v>
      </c>
    </row>
    <row r="50" spans="2:12" s="1" customFormat="1" ht="19.649999999999999" customHeight="1" x14ac:dyDescent="0.2">
      <c r="B50" s="5">
        <v>6</v>
      </c>
      <c r="C50" s="6" t="s">
        <v>19</v>
      </c>
      <c r="D50" s="6" t="s">
        <v>20</v>
      </c>
      <c r="E50" s="7" t="s">
        <v>21</v>
      </c>
      <c r="F50" s="6" t="s">
        <v>18</v>
      </c>
      <c r="G50" s="8">
        <v>490</v>
      </c>
      <c r="H50" s="12"/>
      <c r="I50" s="12">
        <f>G50*H50</f>
        <v>0</v>
      </c>
      <c r="J50" s="13">
        <v>0.08</v>
      </c>
      <c r="K50" s="12">
        <f>I50*J50</f>
        <v>0</v>
      </c>
      <c r="L50" s="12">
        <f>I50+K50</f>
        <v>0</v>
      </c>
    </row>
    <row r="51" spans="2:12" s="1" customFormat="1" ht="28.65" customHeight="1" x14ac:dyDescent="0.2">
      <c r="B51" s="5">
        <v>7</v>
      </c>
      <c r="C51" s="6" t="s">
        <v>22</v>
      </c>
      <c r="D51" s="6" t="s">
        <v>23</v>
      </c>
      <c r="E51" s="7" t="s">
        <v>24</v>
      </c>
      <c r="F51" s="6" t="s">
        <v>25</v>
      </c>
      <c r="G51" s="8">
        <v>2050</v>
      </c>
      <c r="H51" s="12"/>
      <c r="I51" s="12">
        <f t="shared" ref="I51:I71" si="0">G51*H51</f>
        <v>0</v>
      </c>
      <c r="J51" s="13">
        <v>0.08</v>
      </c>
      <c r="K51" s="12">
        <f t="shared" ref="K51:K61" si="1">I51*J51</f>
        <v>0</v>
      </c>
      <c r="L51" s="12">
        <f t="shared" ref="L51:L61" si="2">I51+K51</f>
        <v>0</v>
      </c>
    </row>
    <row r="52" spans="2:12" s="1" customFormat="1" ht="19.649999999999999" customHeight="1" x14ac:dyDescent="0.2">
      <c r="B52" s="5">
        <v>8</v>
      </c>
      <c r="C52" s="6" t="s">
        <v>26</v>
      </c>
      <c r="D52" s="6" t="s">
        <v>27</v>
      </c>
      <c r="E52" s="7" t="s">
        <v>28</v>
      </c>
      <c r="F52" s="6" t="s">
        <v>29</v>
      </c>
      <c r="G52" s="8">
        <v>4</v>
      </c>
      <c r="H52" s="12"/>
      <c r="I52" s="12">
        <f t="shared" si="0"/>
        <v>0</v>
      </c>
      <c r="J52" s="13">
        <v>0.08</v>
      </c>
      <c r="K52" s="12">
        <f t="shared" si="1"/>
        <v>0</v>
      </c>
      <c r="L52" s="12">
        <f t="shared" si="2"/>
        <v>0</v>
      </c>
    </row>
    <row r="53" spans="2:12" s="1" customFormat="1" ht="19.649999999999999" customHeight="1" x14ac:dyDescent="0.2">
      <c r="B53" s="5">
        <v>9</v>
      </c>
      <c r="C53" s="6" t="s">
        <v>30</v>
      </c>
      <c r="D53" s="6" t="s">
        <v>31</v>
      </c>
      <c r="E53" s="7" t="s">
        <v>32</v>
      </c>
      <c r="F53" s="6" t="s">
        <v>29</v>
      </c>
      <c r="G53" s="8">
        <v>4</v>
      </c>
      <c r="H53" s="12"/>
      <c r="I53" s="12">
        <f t="shared" si="0"/>
        <v>0</v>
      </c>
      <c r="J53" s="13">
        <v>0.08</v>
      </c>
      <c r="K53" s="12">
        <f t="shared" si="1"/>
        <v>0</v>
      </c>
      <c r="L53" s="12">
        <f t="shared" si="2"/>
        <v>0</v>
      </c>
    </row>
    <row r="54" spans="2:12" s="1" customFormat="1" ht="19.649999999999999" customHeight="1" x14ac:dyDescent="0.2">
      <c r="B54" s="5">
        <v>10</v>
      </c>
      <c r="C54" s="6" t="s">
        <v>33</v>
      </c>
      <c r="D54" s="6" t="s">
        <v>34</v>
      </c>
      <c r="E54" s="7" t="s">
        <v>35</v>
      </c>
      <c r="F54" s="6" t="s">
        <v>29</v>
      </c>
      <c r="G54" s="8">
        <v>4</v>
      </c>
      <c r="H54" s="12"/>
      <c r="I54" s="12">
        <f t="shared" si="0"/>
        <v>0</v>
      </c>
      <c r="J54" s="13">
        <v>0.08</v>
      </c>
      <c r="K54" s="12">
        <f t="shared" si="1"/>
        <v>0</v>
      </c>
      <c r="L54" s="12">
        <f t="shared" si="2"/>
        <v>0</v>
      </c>
    </row>
    <row r="55" spans="2:12" s="1" customFormat="1" ht="19.649999999999999" customHeight="1" x14ac:dyDescent="0.2">
      <c r="B55" s="5">
        <v>11</v>
      </c>
      <c r="C55" s="6" t="s">
        <v>36</v>
      </c>
      <c r="D55" s="6" t="s">
        <v>37</v>
      </c>
      <c r="E55" s="7" t="s">
        <v>38</v>
      </c>
      <c r="F55" s="6" t="s">
        <v>29</v>
      </c>
      <c r="G55" s="8">
        <v>4</v>
      </c>
      <c r="H55" s="12"/>
      <c r="I55" s="12">
        <f t="shared" si="0"/>
        <v>0</v>
      </c>
      <c r="J55" s="13">
        <v>0.08</v>
      </c>
      <c r="K55" s="12">
        <f t="shared" si="1"/>
        <v>0</v>
      </c>
      <c r="L55" s="12">
        <f t="shared" si="2"/>
        <v>0</v>
      </c>
    </row>
    <row r="56" spans="2:12" s="1" customFormat="1" ht="28.65" customHeight="1" x14ac:dyDescent="0.2">
      <c r="B56" s="5">
        <v>12</v>
      </c>
      <c r="C56" s="6" t="s">
        <v>39</v>
      </c>
      <c r="D56" s="6" t="s">
        <v>40</v>
      </c>
      <c r="E56" s="7" t="s">
        <v>41</v>
      </c>
      <c r="F56" s="6" t="s">
        <v>42</v>
      </c>
      <c r="G56" s="8">
        <v>0.3</v>
      </c>
      <c r="H56" s="12"/>
      <c r="I56" s="12">
        <f t="shared" si="0"/>
        <v>0</v>
      </c>
      <c r="J56" s="13">
        <v>0.08</v>
      </c>
      <c r="K56" s="12">
        <f t="shared" si="1"/>
        <v>0</v>
      </c>
      <c r="L56" s="12">
        <f t="shared" si="2"/>
        <v>0</v>
      </c>
    </row>
    <row r="57" spans="2:12" s="1" customFormat="1" ht="28.65" customHeight="1" x14ac:dyDescent="0.2">
      <c r="B57" s="5">
        <v>13</v>
      </c>
      <c r="C57" s="6" t="s">
        <v>43</v>
      </c>
      <c r="D57" s="6" t="s">
        <v>44</v>
      </c>
      <c r="E57" s="7" t="s">
        <v>45</v>
      </c>
      <c r="F57" s="6" t="s">
        <v>42</v>
      </c>
      <c r="G57" s="8">
        <v>0.3</v>
      </c>
      <c r="H57" s="12"/>
      <c r="I57" s="12">
        <f t="shared" si="0"/>
        <v>0</v>
      </c>
      <c r="J57" s="13">
        <v>0.08</v>
      </c>
      <c r="K57" s="12">
        <f t="shared" si="1"/>
        <v>0</v>
      </c>
      <c r="L57" s="12">
        <f t="shared" si="2"/>
        <v>0</v>
      </c>
    </row>
    <row r="58" spans="2:12" s="1" customFormat="1" ht="28.65" customHeight="1" x14ac:dyDescent="0.2">
      <c r="B58" s="5">
        <v>14</v>
      </c>
      <c r="C58" s="6" t="s">
        <v>46</v>
      </c>
      <c r="D58" s="6" t="s">
        <v>47</v>
      </c>
      <c r="E58" s="7" t="s">
        <v>48</v>
      </c>
      <c r="F58" s="6" t="s">
        <v>42</v>
      </c>
      <c r="G58" s="8">
        <v>0.3</v>
      </c>
      <c r="H58" s="12"/>
      <c r="I58" s="12">
        <f t="shared" si="0"/>
        <v>0</v>
      </c>
      <c r="J58" s="13">
        <v>0.08</v>
      </c>
      <c r="K58" s="12">
        <f t="shared" si="1"/>
        <v>0</v>
      </c>
      <c r="L58" s="12">
        <f t="shared" si="2"/>
        <v>0</v>
      </c>
    </row>
    <row r="59" spans="2:12" s="1" customFormat="1" ht="19.649999999999999" customHeight="1" x14ac:dyDescent="0.2">
      <c r="B59" s="5">
        <v>15</v>
      </c>
      <c r="C59" s="6" t="s">
        <v>49</v>
      </c>
      <c r="D59" s="6" t="s">
        <v>50</v>
      </c>
      <c r="E59" s="7" t="s">
        <v>51</v>
      </c>
      <c r="F59" s="6" t="s">
        <v>42</v>
      </c>
      <c r="G59" s="8">
        <v>1</v>
      </c>
      <c r="H59" s="12"/>
      <c r="I59" s="12">
        <f t="shared" si="0"/>
        <v>0</v>
      </c>
      <c r="J59" s="13">
        <v>0.08</v>
      </c>
      <c r="K59" s="12">
        <f t="shared" si="1"/>
        <v>0</v>
      </c>
      <c r="L59" s="12">
        <f t="shared" si="2"/>
        <v>0</v>
      </c>
    </row>
    <row r="60" spans="2:12" s="1" customFormat="1" ht="19.649999999999999" customHeight="1" x14ac:dyDescent="0.2">
      <c r="B60" s="5">
        <v>16</v>
      </c>
      <c r="C60" s="6" t="s">
        <v>52</v>
      </c>
      <c r="D60" s="6" t="s">
        <v>53</v>
      </c>
      <c r="E60" s="7" t="s">
        <v>54</v>
      </c>
      <c r="F60" s="6" t="s">
        <v>42</v>
      </c>
      <c r="G60" s="8">
        <v>13.4</v>
      </c>
      <c r="H60" s="12"/>
      <c r="I60" s="12">
        <f t="shared" si="0"/>
        <v>0</v>
      </c>
      <c r="J60" s="13">
        <v>0.08</v>
      </c>
      <c r="K60" s="12">
        <f t="shared" si="1"/>
        <v>0</v>
      </c>
      <c r="L60" s="12">
        <f t="shared" si="2"/>
        <v>0</v>
      </c>
    </row>
    <row r="61" spans="2:12" s="1" customFormat="1" ht="28.65" customHeight="1" x14ac:dyDescent="0.2">
      <c r="B61" s="5">
        <v>17</v>
      </c>
      <c r="C61" s="6" t="s">
        <v>55</v>
      </c>
      <c r="D61" s="6" t="s">
        <v>56</v>
      </c>
      <c r="E61" s="7" t="s">
        <v>57</v>
      </c>
      <c r="F61" s="6" t="s">
        <v>42</v>
      </c>
      <c r="G61" s="8">
        <v>22.15</v>
      </c>
      <c r="H61" s="12"/>
      <c r="I61" s="12">
        <f t="shared" si="0"/>
        <v>0</v>
      </c>
      <c r="J61" s="13">
        <v>0.08</v>
      </c>
      <c r="K61" s="12">
        <f t="shared" si="1"/>
        <v>0</v>
      </c>
      <c r="L61" s="12">
        <f t="shared" si="2"/>
        <v>0</v>
      </c>
    </row>
    <row r="62" spans="2:12" s="1" customFormat="1" ht="19.649999999999999" customHeight="1" x14ac:dyDescent="0.2">
      <c r="B62" s="5">
        <v>18</v>
      </c>
      <c r="C62" s="6" t="s">
        <v>58</v>
      </c>
      <c r="D62" s="6" t="s">
        <v>59</v>
      </c>
      <c r="E62" s="7" t="s">
        <v>60</v>
      </c>
      <c r="F62" s="6" t="s">
        <v>61</v>
      </c>
      <c r="G62" s="8">
        <v>300</v>
      </c>
      <c r="H62" s="12"/>
      <c r="I62" s="12">
        <f t="shared" si="0"/>
        <v>0</v>
      </c>
      <c r="J62" s="13">
        <v>0.23</v>
      </c>
      <c r="K62" s="12">
        <f t="shared" ref="K62:K72" si="3">I62*J62</f>
        <v>0</v>
      </c>
      <c r="L62" s="12">
        <f t="shared" ref="L62:L72" si="4">I62+K62</f>
        <v>0</v>
      </c>
    </row>
    <row r="63" spans="2:12" s="1" customFormat="1" ht="19.649999999999999" customHeight="1" x14ac:dyDescent="0.2">
      <c r="B63" s="5">
        <v>19</v>
      </c>
      <c r="C63" s="6" t="s">
        <v>62</v>
      </c>
      <c r="D63" s="6" t="s">
        <v>63</v>
      </c>
      <c r="E63" s="7" t="s">
        <v>64</v>
      </c>
      <c r="F63" s="6" t="s">
        <v>65</v>
      </c>
      <c r="G63" s="8">
        <v>15</v>
      </c>
      <c r="H63" s="12"/>
      <c r="I63" s="12">
        <f t="shared" si="0"/>
        <v>0</v>
      </c>
      <c r="J63" s="13">
        <v>0.08</v>
      </c>
      <c r="K63" s="12">
        <f t="shared" si="3"/>
        <v>0</v>
      </c>
      <c r="L63" s="12">
        <f t="shared" si="4"/>
        <v>0</v>
      </c>
    </row>
    <row r="64" spans="2:12" s="1" customFormat="1" ht="19.649999999999999" customHeight="1" x14ac:dyDescent="0.2">
      <c r="B64" s="5">
        <v>20</v>
      </c>
      <c r="C64" s="6" t="s">
        <v>66</v>
      </c>
      <c r="D64" s="6" t="s">
        <v>67</v>
      </c>
      <c r="E64" s="7" t="s">
        <v>68</v>
      </c>
      <c r="F64" s="6" t="s">
        <v>65</v>
      </c>
      <c r="G64" s="8">
        <v>106</v>
      </c>
      <c r="H64" s="12"/>
      <c r="I64" s="12">
        <f t="shared" si="0"/>
        <v>0</v>
      </c>
      <c r="J64" s="13">
        <v>0.08</v>
      </c>
      <c r="K64" s="12">
        <f t="shared" si="3"/>
        <v>0</v>
      </c>
      <c r="L64" s="12">
        <f t="shared" si="4"/>
        <v>0</v>
      </c>
    </row>
    <row r="65" spans="2:12" s="1" customFormat="1" ht="19.649999999999999" customHeight="1" x14ac:dyDescent="0.2">
      <c r="B65" s="5">
        <v>21</v>
      </c>
      <c r="C65" s="6" t="s">
        <v>69</v>
      </c>
      <c r="D65" s="6" t="s">
        <v>70</v>
      </c>
      <c r="E65" s="7" t="s">
        <v>71</v>
      </c>
      <c r="F65" s="6" t="s">
        <v>61</v>
      </c>
      <c r="G65" s="8">
        <v>836</v>
      </c>
      <c r="H65" s="12"/>
      <c r="I65" s="12">
        <f t="shared" si="0"/>
        <v>0</v>
      </c>
      <c r="J65" s="13">
        <v>0.08</v>
      </c>
      <c r="K65" s="12">
        <f t="shared" si="3"/>
        <v>0</v>
      </c>
      <c r="L65" s="12">
        <f t="shared" si="4"/>
        <v>0</v>
      </c>
    </row>
    <row r="66" spans="2:12" s="1" customFormat="1" ht="19.649999999999999" customHeight="1" x14ac:dyDescent="0.2">
      <c r="B66" s="5">
        <v>22</v>
      </c>
      <c r="C66" s="6" t="s">
        <v>72</v>
      </c>
      <c r="D66" s="6" t="s">
        <v>73</v>
      </c>
      <c r="E66" s="7" t="s">
        <v>71</v>
      </c>
      <c r="F66" s="6" t="s">
        <v>61</v>
      </c>
      <c r="G66" s="8">
        <v>131</v>
      </c>
      <c r="H66" s="12"/>
      <c r="I66" s="12">
        <f t="shared" si="0"/>
        <v>0</v>
      </c>
      <c r="J66" s="13">
        <v>0.23</v>
      </c>
      <c r="K66" s="12">
        <f>I66*J66</f>
        <v>0</v>
      </c>
      <c r="L66" s="12">
        <f t="shared" si="4"/>
        <v>0</v>
      </c>
    </row>
    <row r="67" spans="2:12" s="1" customFormat="1" ht="19.649999999999999" customHeight="1" x14ac:dyDescent="0.2">
      <c r="B67" s="5">
        <v>23</v>
      </c>
      <c r="C67" s="6" t="s">
        <v>74</v>
      </c>
      <c r="D67" s="6" t="s">
        <v>75</v>
      </c>
      <c r="E67" s="7" t="s">
        <v>76</v>
      </c>
      <c r="F67" s="6" t="s">
        <v>61</v>
      </c>
      <c r="G67" s="8">
        <v>373</v>
      </c>
      <c r="H67" s="12"/>
      <c r="I67" s="12">
        <f t="shared" si="0"/>
        <v>0</v>
      </c>
      <c r="J67" s="13">
        <v>0.08</v>
      </c>
      <c r="K67" s="12">
        <f t="shared" si="3"/>
        <v>0</v>
      </c>
      <c r="L67" s="12">
        <f t="shared" si="4"/>
        <v>0</v>
      </c>
    </row>
    <row r="68" spans="2:12" s="1" customFormat="1" ht="19.649999999999999" customHeight="1" x14ac:dyDescent="0.2">
      <c r="B68" s="5">
        <v>24</v>
      </c>
      <c r="C68" s="6" t="s">
        <v>77</v>
      </c>
      <c r="D68" s="6" t="s">
        <v>78</v>
      </c>
      <c r="E68" s="7" t="s">
        <v>79</v>
      </c>
      <c r="F68" s="6" t="s">
        <v>61</v>
      </c>
      <c r="G68" s="8">
        <v>8</v>
      </c>
      <c r="H68" s="12"/>
      <c r="I68" s="12">
        <f t="shared" si="0"/>
        <v>0</v>
      </c>
      <c r="J68" s="13">
        <v>0.08</v>
      </c>
      <c r="K68" s="12">
        <f t="shared" si="3"/>
        <v>0</v>
      </c>
      <c r="L68" s="12">
        <f t="shared" si="4"/>
        <v>0</v>
      </c>
    </row>
    <row r="69" spans="2:12" s="1" customFormat="1" ht="19.649999999999999" customHeight="1" x14ac:dyDescent="0.2">
      <c r="B69" s="5">
        <v>25</v>
      </c>
      <c r="C69" s="6" t="s">
        <v>80</v>
      </c>
      <c r="D69" s="6" t="s">
        <v>81</v>
      </c>
      <c r="E69" s="7" t="s">
        <v>82</v>
      </c>
      <c r="F69" s="6" t="s">
        <v>61</v>
      </c>
      <c r="G69" s="8">
        <v>102</v>
      </c>
      <c r="H69" s="12"/>
      <c r="I69" s="12">
        <f>G69*H69</f>
        <v>0</v>
      </c>
      <c r="J69" s="13">
        <v>0.08</v>
      </c>
      <c r="K69" s="12">
        <f t="shared" si="3"/>
        <v>0</v>
      </c>
      <c r="L69" s="12">
        <f>I69+K69</f>
        <v>0</v>
      </c>
    </row>
    <row r="70" spans="2:12" s="1" customFormat="1" ht="19.649999999999999" customHeight="1" x14ac:dyDescent="0.2">
      <c r="B70" s="5">
        <v>26</v>
      </c>
      <c r="C70" s="6" t="s">
        <v>83</v>
      </c>
      <c r="D70" s="6" t="s">
        <v>84</v>
      </c>
      <c r="E70" s="7" t="s">
        <v>85</v>
      </c>
      <c r="F70" s="6" t="s">
        <v>42</v>
      </c>
      <c r="G70" s="8">
        <v>1.79</v>
      </c>
      <c r="H70" s="12"/>
      <c r="I70" s="12">
        <f t="shared" si="0"/>
        <v>0</v>
      </c>
      <c r="J70" s="13">
        <v>0.08</v>
      </c>
      <c r="K70" s="12">
        <f t="shared" si="3"/>
        <v>0</v>
      </c>
      <c r="L70" s="12">
        <f t="shared" si="4"/>
        <v>0</v>
      </c>
    </row>
    <row r="71" spans="2:12" s="1" customFormat="1" ht="19.649999999999999" customHeight="1" x14ac:dyDescent="0.2">
      <c r="B71" s="5">
        <v>27</v>
      </c>
      <c r="C71" s="6" t="s">
        <v>86</v>
      </c>
      <c r="D71" s="6" t="s">
        <v>87</v>
      </c>
      <c r="E71" s="7" t="s">
        <v>88</v>
      </c>
      <c r="F71" s="6" t="s">
        <v>61</v>
      </c>
      <c r="G71" s="8">
        <v>34</v>
      </c>
      <c r="H71" s="12"/>
      <c r="I71" s="12">
        <f t="shared" si="0"/>
        <v>0</v>
      </c>
      <c r="J71" s="13">
        <v>0.08</v>
      </c>
      <c r="K71" s="12">
        <f t="shared" si="3"/>
        <v>0</v>
      </c>
      <c r="L71" s="12">
        <f t="shared" si="4"/>
        <v>0</v>
      </c>
    </row>
    <row r="72" spans="2:12" s="1" customFormat="1" ht="19.649999999999999" customHeight="1" x14ac:dyDescent="0.2">
      <c r="B72" s="5">
        <v>28</v>
      </c>
      <c r="C72" s="6" t="s">
        <v>89</v>
      </c>
      <c r="D72" s="6" t="s">
        <v>90</v>
      </c>
      <c r="E72" s="7" t="s">
        <v>91</v>
      </c>
      <c r="F72" s="6" t="s">
        <v>61</v>
      </c>
      <c r="G72" s="8">
        <v>5</v>
      </c>
      <c r="H72" s="12"/>
      <c r="I72" s="12">
        <f t="shared" ref="I72:I73" si="5">G72*H72</f>
        <v>0</v>
      </c>
      <c r="J72" s="13">
        <v>0.08</v>
      </c>
      <c r="K72" s="12">
        <f t="shared" si="3"/>
        <v>0</v>
      </c>
      <c r="L72" s="12">
        <f t="shared" si="4"/>
        <v>0</v>
      </c>
    </row>
    <row r="73" spans="2:12" s="1" customFormat="1" ht="28.65" customHeight="1" x14ac:dyDescent="0.2">
      <c r="B73" s="5">
        <v>29</v>
      </c>
      <c r="C73" s="6" t="s">
        <v>92</v>
      </c>
      <c r="D73" s="6" t="s">
        <v>93</v>
      </c>
      <c r="E73" s="7" t="s">
        <v>94</v>
      </c>
      <c r="F73" s="6" t="s">
        <v>61</v>
      </c>
      <c r="G73" s="8">
        <v>36</v>
      </c>
      <c r="H73" s="12"/>
      <c r="I73" s="12">
        <f t="shared" si="5"/>
        <v>0</v>
      </c>
      <c r="J73" s="13">
        <v>0.08</v>
      </c>
      <c r="K73" s="12">
        <f t="shared" ref="K73" si="6">I73*J73</f>
        <v>0</v>
      </c>
      <c r="L73" s="12">
        <f t="shared" ref="L73" si="7">I73+K73</f>
        <v>0</v>
      </c>
    </row>
    <row r="74" spans="2:12" s="1" customFormat="1" ht="55.95" customHeight="1" x14ac:dyDescent="0.2">
      <c r="H74" s="9"/>
      <c r="I74" s="9"/>
      <c r="K74" s="9"/>
      <c r="L74" s="9"/>
    </row>
    <row r="75" spans="2:12" s="1" customFormat="1" ht="21.45" customHeight="1" x14ac:dyDescent="0.2">
      <c r="B75" s="22" t="s">
        <v>95</v>
      </c>
      <c r="C75" s="22"/>
      <c r="D75" s="22"/>
      <c r="E75" s="22"/>
      <c r="F75" s="25">
        <f>SUM(I31,I36,I41,I46,I49:I73)</f>
        <v>0</v>
      </c>
      <c r="G75" s="25"/>
      <c r="H75" s="25"/>
      <c r="I75" s="25"/>
      <c r="J75" s="25"/>
      <c r="K75" s="25"/>
      <c r="L75" s="25"/>
    </row>
    <row r="76" spans="2:12" s="1" customFormat="1" ht="21.45" customHeight="1" x14ac:dyDescent="0.2">
      <c r="B76" s="22" t="s">
        <v>96</v>
      </c>
      <c r="C76" s="22"/>
      <c r="D76" s="22"/>
      <c r="E76" s="22"/>
      <c r="F76" s="25">
        <f>SUM(L31,L36,L41,L46,L49:L73)</f>
        <v>0</v>
      </c>
      <c r="G76" s="25"/>
      <c r="H76" s="25"/>
      <c r="I76" s="25"/>
      <c r="J76" s="25"/>
      <c r="K76" s="25"/>
      <c r="L76" s="25"/>
    </row>
    <row r="77" spans="2:12" s="1" customFormat="1" ht="131.69999999999999" customHeight="1" x14ac:dyDescent="0.2">
      <c r="H77" s="9"/>
      <c r="I77" s="9"/>
      <c r="K77" s="9"/>
      <c r="L77" s="9"/>
    </row>
    <row r="78" spans="2:12" s="1" customFormat="1" ht="17.7" customHeight="1" x14ac:dyDescent="0.2">
      <c r="H78" s="9"/>
      <c r="I78" s="20" t="s">
        <v>107</v>
      </c>
      <c r="J78" s="20"/>
      <c r="K78" s="9"/>
      <c r="L78" s="9"/>
    </row>
  </sheetData>
  <mergeCells count="21">
    <mergeCell ref="I2:M2"/>
    <mergeCell ref="I78:J78"/>
    <mergeCell ref="B43:K43"/>
    <mergeCell ref="B6:D6"/>
    <mergeCell ref="B75:E75"/>
    <mergeCell ref="B76:E76"/>
    <mergeCell ref="B8:D8"/>
    <mergeCell ref="E14:G14"/>
    <mergeCell ref="E15:G15"/>
    <mergeCell ref="F75:L75"/>
    <mergeCell ref="F76:L76"/>
    <mergeCell ref="G11:L12"/>
    <mergeCell ref="B25:K25"/>
    <mergeCell ref="B28:K28"/>
    <mergeCell ref="B33:K33"/>
    <mergeCell ref="B38:K38"/>
    <mergeCell ref="B3:E3"/>
    <mergeCell ref="B5:E5"/>
    <mergeCell ref="B7:E7"/>
    <mergeCell ref="B4:D4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Artur Stępień (Nadl. Nawojowa)</cp:lastModifiedBy>
  <dcterms:created xsi:type="dcterms:W3CDTF">2024-10-22T06:07:13Z</dcterms:created>
  <dcterms:modified xsi:type="dcterms:W3CDTF">2024-11-04T11:50:47Z</dcterms:modified>
</cp:coreProperties>
</file>