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975" windowHeight="6585"/>
  </bookViews>
  <sheets>
    <sheet name="Załącznik nr 1 do oferty" sheetId="4" r:id="rId1"/>
  </sheets>
  <calcPr calcId="152511"/>
</workbook>
</file>

<file path=xl/calcChain.xml><?xml version="1.0" encoding="utf-8"?>
<calcChain xmlns="http://schemas.openxmlformats.org/spreadsheetml/2006/main">
  <c r="H5" i="4" l="1"/>
  <c r="I5" i="4"/>
  <c r="J5" i="4" s="1"/>
  <c r="H6" i="4"/>
  <c r="I6" i="4"/>
  <c r="J6" i="4" s="1"/>
  <c r="H7" i="4"/>
  <c r="I7" i="4"/>
  <c r="J7" i="4" s="1"/>
  <c r="H8" i="4"/>
  <c r="I8" i="4"/>
  <c r="J8" i="4" s="1"/>
  <c r="H9" i="4"/>
  <c r="I9" i="4"/>
  <c r="J9" i="4" s="1"/>
  <c r="H10" i="4"/>
  <c r="I10" i="4"/>
  <c r="J10" i="4" s="1"/>
  <c r="H11" i="4"/>
  <c r="I11" i="4"/>
  <c r="J11" i="4" s="1"/>
  <c r="H12" i="4"/>
  <c r="I12" i="4"/>
  <c r="J12" i="4" s="1"/>
  <c r="H13" i="4"/>
  <c r="I13" i="4"/>
  <c r="J13" i="4" s="1"/>
  <c r="H14" i="4"/>
  <c r="I14" i="4"/>
  <c r="J14" i="4" s="1"/>
  <c r="H15" i="4"/>
  <c r="I15" i="4"/>
  <c r="J15" i="4" s="1"/>
  <c r="H16" i="4"/>
  <c r="I16" i="4"/>
  <c r="J16" i="4" s="1"/>
  <c r="H17" i="4"/>
  <c r="I17" i="4"/>
  <c r="J17" i="4" s="1"/>
  <c r="H18" i="4"/>
  <c r="I18" i="4"/>
  <c r="J18" i="4" s="1"/>
  <c r="H19" i="4"/>
  <c r="I19" i="4"/>
  <c r="J19" i="4" s="1"/>
  <c r="H20" i="4"/>
  <c r="I20" i="4"/>
  <c r="J20" i="4" s="1"/>
  <c r="H21" i="4"/>
  <c r="I21" i="4"/>
  <c r="J21" i="4" s="1"/>
  <c r="H22" i="4"/>
  <c r="I22" i="4"/>
  <c r="J22" i="4" s="1"/>
  <c r="H23" i="4"/>
  <c r="I23" i="4"/>
  <c r="J23" i="4" s="1"/>
  <c r="H24" i="4"/>
  <c r="I24" i="4"/>
  <c r="J24" i="4" s="1"/>
  <c r="H25" i="4"/>
  <c r="I25" i="4"/>
  <c r="J25" i="4" s="1"/>
  <c r="H26" i="4"/>
  <c r="I26" i="4"/>
  <c r="J26" i="4" s="1"/>
  <c r="H27" i="4"/>
  <c r="I27" i="4"/>
  <c r="J27" i="4" s="1"/>
  <c r="H28" i="4"/>
  <c r="I28" i="4"/>
  <c r="J28" i="4" s="1"/>
  <c r="H29" i="4"/>
  <c r="I29" i="4"/>
  <c r="J29" i="4" s="1"/>
  <c r="H30" i="4"/>
  <c r="I30" i="4"/>
  <c r="J30" i="4" s="1"/>
  <c r="H31" i="4"/>
  <c r="I31" i="4"/>
  <c r="J31" i="4" s="1"/>
  <c r="H32" i="4"/>
  <c r="I32" i="4"/>
  <c r="J32" i="4" s="1"/>
  <c r="H33" i="4"/>
  <c r="I33" i="4"/>
  <c r="J33" i="4" s="1"/>
  <c r="H34" i="4"/>
  <c r="I34" i="4"/>
  <c r="J34" i="4" s="1"/>
  <c r="H35" i="4"/>
  <c r="I35" i="4"/>
  <c r="J35" i="4" s="1"/>
  <c r="H36" i="4"/>
  <c r="I36" i="4"/>
  <c r="J36" i="4" s="1"/>
  <c r="H37" i="4"/>
  <c r="I37" i="4"/>
  <c r="J37" i="4" s="1"/>
  <c r="H38" i="4"/>
  <c r="I38" i="4"/>
  <c r="J38" i="4" s="1"/>
  <c r="H39" i="4"/>
  <c r="I39" i="4"/>
  <c r="J39" i="4" s="1"/>
  <c r="H40" i="4"/>
  <c r="I40" i="4"/>
  <c r="J40" i="4" s="1"/>
  <c r="H41" i="4"/>
  <c r="I41" i="4"/>
  <c r="J41" i="4" s="1"/>
  <c r="H42" i="4"/>
  <c r="I42" i="4"/>
  <c r="J42" i="4" s="1"/>
  <c r="H43" i="4"/>
  <c r="I43" i="4"/>
  <c r="J43" i="4" s="1"/>
  <c r="H44" i="4"/>
  <c r="I44" i="4"/>
  <c r="J44" i="4" s="1"/>
  <c r="H45" i="4"/>
  <c r="I45" i="4"/>
  <c r="J45" i="4" s="1"/>
  <c r="H46" i="4"/>
  <c r="I46" i="4"/>
  <c r="J46" i="4" s="1"/>
  <c r="H47" i="4"/>
  <c r="I47" i="4"/>
  <c r="J47" i="4" s="1"/>
  <c r="H48" i="4"/>
  <c r="I48" i="4"/>
  <c r="J48" i="4" s="1"/>
  <c r="H49" i="4"/>
  <c r="I49" i="4"/>
  <c r="J49" i="4" s="1"/>
  <c r="H50" i="4"/>
  <c r="I50" i="4"/>
  <c r="J50" i="4" s="1"/>
  <c r="H51" i="4"/>
  <c r="I51" i="4"/>
  <c r="J51" i="4" s="1"/>
  <c r="H52" i="4"/>
  <c r="I52" i="4"/>
  <c r="J52" i="4" s="1"/>
  <c r="H53" i="4"/>
  <c r="I53" i="4"/>
  <c r="J53" i="4" s="1"/>
  <c r="H54" i="4"/>
  <c r="I54" i="4"/>
  <c r="J54" i="4" s="1"/>
  <c r="H55" i="4"/>
  <c r="I55" i="4"/>
  <c r="J55" i="4" s="1"/>
  <c r="H56" i="4"/>
  <c r="I56" i="4"/>
  <c r="J56" i="4" s="1"/>
  <c r="H57" i="4"/>
  <c r="I57" i="4"/>
  <c r="J57" i="4" s="1"/>
  <c r="H58" i="4"/>
  <c r="I58" i="4"/>
  <c r="J58" i="4" s="1"/>
  <c r="H59" i="4"/>
  <c r="I59" i="4"/>
  <c r="J59" i="4" s="1"/>
  <c r="H60" i="4"/>
  <c r="I60" i="4"/>
  <c r="J60" i="4" s="1"/>
  <c r="H61" i="4"/>
  <c r="I61" i="4"/>
  <c r="J61" i="4" s="1"/>
  <c r="H62" i="4"/>
  <c r="I62" i="4"/>
  <c r="J62" i="4" s="1"/>
  <c r="H63" i="4"/>
  <c r="I63" i="4"/>
  <c r="J63" i="4" s="1"/>
  <c r="H64" i="4"/>
  <c r="I64" i="4"/>
  <c r="J64" i="4" s="1"/>
  <c r="H65" i="4"/>
  <c r="I65" i="4"/>
  <c r="J65" i="4" s="1"/>
  <c r="H66" i="4"/>
  <c r="I66" i="4"/>
  <c r="J66" i="4" s="1"/>
  <c r="H67" i="4"/>
  <c r="I67" i="4"/>
  <c r="J67" i="4" s="1"/>
  <c r="H68" i="4"/>
  <c r="I68" i="4"/>
  <c r="J68" i="4" s="1"/>
  <c r="H69" i="4"/>
  <c r="I69" i="4"/>
  <c r="J69" i="4" s="1"/>
  <c r="H70" i="4"/>
  <c r="I70" i="4"/>
  <c r="J70" i="4" s="1"/>
  <c r="H71" i="4"/>
  <c r="I71" i="4"/>
  <c r="J71" i="4" s="1"/>
  <c r="H72" i="4"/>
  <c r="I72" i="4"/>
  <c r="J72" i="4" s="1"/>
  <c r="H73" i="4"/>
  <c r="I73" i="4"/>
  <c r="J73" i="4" s="1"/>
  <c r="H74" i="4"/>
  <c r="I74" i="4"/>
  <c r="J74" i="4" s="1"/>
  <c r="H75" i="4"/>
  <c r="I75" i="4"/>
  <c r="J75" i="4" s="1"/>
  <c r="H76" i="4"/>
  <c r="I76" i="4"/>
  <c r="J76" i="4" s="1"/>
  <c r="H77" i="4"/>
  <c r="I77" i="4"/>
  <c r="J77" i="4" s="1"/>
  <c r="H78" i="4"/>
  <c r="I78" i="4"/>
  <c r="J78" i="4" s="1"/>
  <c r="H79" i="4"/>
  <c r="I79" i="4"/>
  <c r="J79" i="4" s="1"/>
  <c r="H80" i="4"/>
  <c r="I80" i="4"/>
  <c r="J80" i="4" s="1"/>
  <c r="H81" i="4"/>
  <c r="I81" i="4"/>
  <c r="J81" i="4" s="1"/>
  <c r="H82" i="4"/>
  <c r="I82" i="4"/>
  <c r="J82" i="4" s="1"/>
  <c r="H83" i="4"/>
  <c r="I83" i="4"/>
  <c r="J83" i="4" s="1"/>
  <c r="H84" i="4"/>
  <c r="I84" i="4"/>
  <c r="J84" i="4" s="1"/>
  <c r="H85" i="4"/>
  <c r="I85" i="4"/>
  <c r="J85" i="4" s="1"/>
  <c r="H86" i="4"/>
  <c r="I86" i="4"/>
  <c r="J86" i="4" s="1"/>
  <c r="H87" i="4"/>
  <c r="I87" i="4"/>
  <c r="J87" i="4" s="1"/>
  <c r="H88" i="4"/>
  <c r="I88" i="4"/>
  <c r="J88" i="4" s="1"/>
  <c r="H89" i="4"/>
  <c r="I89" i="4"/>
  <c r="J89" i="4" s="1"/>
  <c r="H90" i="4"/>
  <c r="I90" i="4"/>
  <c r="J90" i="4" s="1"/>
  <c r="H91" i="4"/>
  <c r="I91" i="4"/>
  <c r="J91" i="4" s="1"/>
  <c r="H92" i="4"/>
  <c r="I92" i="4"/>
  <c r="J92" i="4" s="1"/>
  <c r="H93" i="4"/>
  <c r="I93" i="4"/>
  <c r="J93" i="4" s="1"/>
  <c r="H94" i="4"/>
  <c r="I94" i="4"/>
  <c r="J94" i="4" s="1"/>
  <c r="H95" i="4"/>
  <c r="I95" i="4"/>
  <c r="J95" i="4" s="1"/>
  <c r="H96" i="4"/>
  <c r="I96" i="4"/>
  <c r="J96" i="4" s="1"/>
  <c r="H97" i="4"/>
  <c r="I97" i="4"/>
  <c r="J97" i="4" s="1"/>
  <c r="H98" i="4"/>
  <c r="I98" i="4"/>
  <c r="J98" i="4" s="1"/>
  <c r="H99" i="4"/>
  <c r="I99" i="4"/>
  <c r="J99" i="4" s="1"/>
  <c r="H100" i="4"/>
  <c r="I100" i="4"/>
  <c r="J100" i="4" s="1"/>
  <c r="H101" i="4"/>
  <c r="I101" i="4"/>
  <c r="J101" i="4" s="1"/>
  <c r="H102" i="4"/>
  <c r="I102" i="4"/>
  <c r="J102" i="4" s="1"/>
  <c r="H103" i="4"/>
  <c r="I103" i="4"/>
  <c r="J103" i="4" s="1"/>
  <c r="H104" i="4"/>
  <c r="I104" i="4"/>
  <c r="J104" i="4" s="1"/>
  <c r="H105" i="4"/>
  <c r="I105" i="4"/>
  <c r="J105" i="4" s="1"/>
  <c r="H106" i="4"/>
  <c r="I106" i="4"/>
  <c r="J106" i="4" s="1"/>
  <c r="H107" i="4"/>
  <c r="I107" i="4"/>
  <c r="J107" i="4" s="1"/>
  <c r="H108" i="4"/>
  <c r="I108" i="4"/>
  <c r="J108" i="4" s="1"/>
  <c r="H109" i="4"/>
  <c r="I109" i="4"/>
  <c r="J109" i="4" s="1"/>
  <c r="H110" i="4"/>
  <c r="I110" i="4"/>
  <c r="J110" i="4" s="1"/>
  <c r="H111" i="4"/>
  <c r="I111" i="4"/>
  <c r="J111" i="4" s="1"/>
  <c r="H112" i="4"/>
  <c r="I112" i="4"/>
  <c r="J112" i="4" s="1"/>
  <c r="H113" i="4"/>
  <c r="I113" i="4"/>
  <c r="J113" i="4" s="1"/>
  <c r="H114" i="4"/>
  <c r="I114" i="4"/>
  <c r="J114" i="4" s="1"/>
  <c r="H115" i="4"/>
  <c r="I115" i="4"/>
  <c r="J115" i="4" s="1"/>
  <c r="H116" i="4"/>
  <c r="I116" i="4"/>
  <c r="J116" i="4" s="1"/>
  <c r="H117" i="4"/>
  <c r="I117" i="4"/>
  <c r="J117" i="4" s="1"/>
  <c r="H118" i="4"/>
  <c r="I118" i="4"/>
  <c r="J118" i="4" s="1"/>
  <c r="H119" i="4"/>
  <c r="I119" i="4"/>
  <c r="J119" i="4" s="1"/>
  <c r="H120" i="4"/>
  <c r="I120" i="4"/>
  <c r="J120" i="4" s="1"/>
  <c r="H121" i="4"/>
  <c r="I121" i="4"/>
  <c r="J121" i="4" s="1"/>
  <c r="H122" i="4"/>
  <c r="I122" i="4"/>
  <c r="J122" i="4" s="1"/>
  <c r="H123" i="4"/>
  <c r="I123" i="4"/>
  <c r="J123" i="4" s="1"/>
  <c r="H124" i="4"/>
  <c r="I124" i="4"/>
  <c r="J124" i="4" s="1"/>
  <c r="H125" i="4"/>
  <c r="I125" i="4"/>
  <c r="J125" i="4" s="1"/>
  <c r="H126" i="4"/>
  <c r="I126" i="4"/>
  <c r="J126" i="4" s="1"/>
  <c r="H127" i="4"/>
  <c r="I127" i="4"/>
  <c r="J127" i="4" s="1"/>
  <c r="H128" i="4"/>
  <c r="I128" i="4"/>
  <c r="J128" i="4" s="1"/>
  <c r="H129" i="4"/>
  <c r="I129" i="4"/>
  <c r="J129" i="4" s="1"/>
  <c r="H130" i="4"/>
  <c r="I130" i="4"/>
  <c r="J130" i="4" s="1"/>
  <c r="H131" i="4"/>
  <c r="I131" i="4"/>
  <c r="J131" i="4" s="1"/>
  <c r="H132" i="4"/>
  <c r="I132" i="4"/>
  <c r="J132" i="4" s="1"/>
  <c r="H133" i="4"/>
  <c r="I133" i="4"/>
  <c r="J133" i="4" s="1"/>
  <c r="H134" i="4"/>
  <c r="I134" i="4"/>
  <c r="J134" i="4" s="1"/>
  <c r="H135" i="4"/>
  <c r="I135" i="4"/>
  <c r="J135" i="4" s="1"/>
  <c r="H136" i="4"/>
  <c r="I136" i="4"/>
  <c r="J136" i="4" s="1"/>
  <c r="H137" i="4"/>
  <c r="I137" i="4"/>
  <c r="J137" i="4" s="1"/>
  <c r="H138" i="4"/>
  <c r="I138" i="4"/>
  <c r="J138" i="4" s="1"/>
  <c r="H139" i="4"/>
  <c r="I139" i="4"/>
  <c r="J139" i="4" s="1"/>
  <c r="H140" i="4"/>
  <c r="I140" i="4"/>
  <c r="J140" i="4" s="1"/>
  <c r="H141" i="4"/>
  <c r="I141" i="4"/>
  <c r="J141" i="4" s="1"/>
  <c r="H142" i="4"/>
  <c r="I142" i="4"/>
  <c r="J142" i="4" s="1"/>
  <c r="H143" i="4"/>
  <c r="I143" i="4"/>
  <c r="J143" i="4" s="1"/>
  <c r="H144" i="4"/>
  <c r="I144" i="4"/>
  <c r="J144" i="4" s="1"/>
  <c r="H145" i="4"/>
  <c r="I145" i="4"/>
  <c r="J145" i="4" s="1"/>
  <c r="H146" i="4"/>
  <c r="I146" i="4"/>
  <c r="J146" i="4" s="1"/>
  <c r="H147" i="4"/>
  <c r="I147" i="4"/>
  <c r="J147" i="4" s="1"/>
  <c r="H148" i="4"/>
  <c r="I148" i="4"/>
  <c r="J148" i="4" s="1"/>
  <c r="H149" i="4"/>
  <c r="I149" i="4"/>
  <c r="J149" i="4" s="1"/>
  <c r="H150" i="4"/>
  <c r="I150" i="4"/>
  <c r="J150" i="4" s="1"/>
  <c r="H151" i="4"/>
  <c r="I151" i="4"/>
  <c r="J151" i="4" s="1"/>
  <c r="H152" i="4"/>
  <c r="I152" i="4"/>
  <c r="J152" i="4" s="1"/>
  <c r="H153" i="4"/>
  <c r="I153" i="4"/>
  <c r="J153" i="4" s="1"/>
  <c r="H154" i="4"/>
  <c r="I154" i="4"/>
  <c r="J154" i="4" s="1"/>
  <c r="H155" i="4"/>
  <c r="I155" i="4"/>
  <c r="J155" i="4" s="1"/>
  <c r="H156" i="4"/>
  <c r="I156" i="4"/>
  <c r="J156" i="4" s="1"/>
  <c r="H157" i="4"/>
  <c r="I157" i="4"/>
  <c r="J157" i="4" s="1"/>
  <c r="H158" i="4"/>
  <c r="I158" i="4"/>
  <c r="J158" i="4" s="1"/>
  <c r="H159" i="4"/>
  <c r="I159" i="4"/>
  <c r="J159" i="4" s="1"/>
  <c r="H160" i="4"/>
  <c r="I160" i="4"/>
  <c r="J160" i="4" s="1"/>
  <c r="H161" i="4"/>
  <c r="I161" i="4"/>
  <c r="J161" i="4" s="1"/>
  <c r="H162" i="4"/>
  <c r="I162" i="4"/>
  <c r="J162" i="4" s="1"/>
  <c r="H163" i="4"/>
  <c r="I163" i="4"/>
  <c r="J163" i="4" s="1"/>
  <c r="H164" i="4"/>
  <c r="I164" i="4"/>
  <c r="J164" i="4" s="1"/>
  <c r="H165" i="4"/>
  <c r="I165" i="4"/>
  <c r="J165" i="4" s="1"/>
  <c r="H166" i="4"/>
  <c r="I166" i="4"/>
  <c r="J166" i="4" s="1"/>
  <c r="H167" i="4"/>
  <c r="I167" i="4"/>
  <c r="J167" i="4" s="1"/>
  <c r="H168" i="4"/>
  <c r="I168" i="4"/>
  <c r="J168" i="4" s="1"/>
  <c r="H169" i="4"/>
  <c r="I169" i="4"/>
  <c r="J169" i="4" s="1"/>
  <c r="H170" i="4"/>
  <c r="I170" i="4"/>
  <c r="J170" i="4" s="1"/>
  <c r="H171" i="4"/>
  <c r="I171" i="4"/>
  <c r="J171" i="4" s="1"/>
  <c r="H172" i="4"/>
  <c r="I172" i="4"/>
  <c r="J172" i="4" s="1"/>
  <c r="H173" i="4"/>
  <c r="I173" i="4"/>
  <c r="J173" i="4" s="1"/>
  <c r="H174" i="4"/>
  <c r="I174" i="4"/>
  <c r="J174" i="4" s="1"/>
  <c r="H175" i="4"/>
  <c r="I175" i="4"/>
  <c r="J175" i="4" s="1"/>
  <c r="H176" i="4"/>
  <c r="I176" i="4"/>
  <c r="J176" i="4" s="1"/>
  <c r="H177" i="4"/>
  <c r="I177" i="4"/>
  <c r="J177" i="4" s="1"/>
  <c r="H178" i="4"/>
  <c r="I178" i="4"/>
  <c r="J178" i="4" s="1"/>
  <c r="H179" i="4"/>
  <c r="I179" i="4"/>
  <c r="J179" i="4" s="1"/>
  <c r="H180" i="4"/>
  <c r="I180" i="4"/>
  <c r="J180" i="4" s="1"/>
  <c r="H181" i="4"/>
  <c r="I181" i="4"/>
  <c r="J181" i="4" s="1"/>
  <c r="H182" i="4"/>
  <c r="I182" i="4"/>
  <c r="J182" i="4" s="1"/>
  <c r="H183" i="4"/>
  <c r="I183" i="4"/>
  <c r="J183" i="4" s="1"/>
  <c r="H184" i="4"/>
  <c r="I184" i="4"/>
  <c r="J184" i="4" s="1"/>
  <c r="H185" i="4"/>
  <c r="I185" i="4"/>
  <c r="J185" i="4" s="1"/>
  <c r="H186" i="4"/>
  <c r="I186" i="4"/>
  <c r="J186" i="4" s="1"/>
  <c r="H187" i="4"/>
  <c r="I187" i="4"/>
  <c r="J187" i="4" s="1"/>
  <c r="I4" i="4"/>
  <c r="J4" i="4" s="1"/>
  <c r="H4" i="4"/>
  <c r="I188" i="4" l="1"/>
  <c r="J188" i="4"/>
</calcChain>
</file>

<file path=xl/sharedStrings.xml><?xml version="1.0" encoding="utf-8"?>
<sst xmlns="http://schemas.openxmlformats.org/spreadsheetml/2006/main" count="569" uniqueCount="221">
  <si>
    <t xml:space="preserve"> Kończyna górna, dolna</t>
  </si>
  <si>
    <t>lp</t>
  </si>
  <si>
    <t>Opis produktu</t>
  </si>
  <si>
    <t>Jednostka miary</t>
  </si>
  <si>
    <t>Szacunkowa ilość</t>
  </si>
  <si>
    <t>Cena netto za jednostkę miary (PLN)</t>
  </si>
  <si>
    <t>Stawka VAT %</t>
  </si>
  <si>
    <t>Cena brutto za jednostkę miary</t>
  </si>
  <si>
    <t>Wartość netto (PLN)</t>
  </si>
  <si>
    <t>Wartość brutto (PLN)</t>
  </si>
  <si>
    <t>Nazwa producenta</t>
  </si>
  <si>
    <t>szt.</t>
  </si>
  <si>
    <t xml:space="preserve">system płyt lcp do bliższego końca k. ramiennej stal
</t>
  </si>
  <si>
    <t>tytanowe gwoździe elastyczne</t>
  </si>
  <si>
    <t xml:space="preserve">tytanowe gwoździe elastyczne - zaślepka </t>
  </si>
  <si>
    <t xml:space="preserve">gwóźdź ramienny </t>
  </si>
  <si>
    <t>gwóźdź śródszpikowy ramienny, blokowany, tytanowy, kaniulowany prosty z wielopłaszczyznowym blokowaniem</t>
  </si>
  <si>
    <t xml:space="preserve">gwóźdź piszczelowy </t>
  </si>
  <si>
    <t>gwóźdź udowy boczny</t>
  </si>
  <si>
    <t xml:space="preserve">Gwóźdź udowo/odkolanowy </t>
  </si>
  <si>
    <t xml:space="preserve">gwóźdź do artrodezy stawu skokowego </t>
  </si>
  <si>
    <t>gwóźdź przezkrętarzowy, rekonstrukcyjny blokowany śrubą doszyjkową wkręcaną perforowaną lub helikalną perforowaną .</t>
  </si>
  <si>
    <t>płyty lcp  do osteotomii k. udowej i piszczelowej - w wersji sterylnej tytan</t>
  </si>
  <si>
    <t>płyty lcp  do osteotomii k. udowej i piszczelowej -  tytan</t>
  </si>
  <si>
    <t>Płyta  do dalszej nasady kości ramiennej do złamań pozastawowych</t>
  </si>
  <si>
    <t xml:space="preserve">Płytka kształtowa blokowana tytanowa do dalszej nasady kości ramiennej, zakładana od strony tylnej, przyśrodkowa. Wersja prawa/lewa. Płytka występująca w rozmiarach 4÷12 otworowej. Dł. odpowiednio 84-164mm. 
Płytka kształtowa blokowana tytanowa do dalszej nasady kości ramiennej, zakładana od strony tylnej, boczna. Wersja prawa/lewa. Płytka występująca w rozmiarach 4÷12 otworowej. Dł. odpowiednio 75-150mm.
W części trzonowej otwory blokowane oraz, zależnie do długości płytki, 1 lub 2 otwory kompresyjne w tym jeden wydłużony. W części nasadowej 5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otwory pod druty Kirchnera  do tymczasowego ustalenia płytki. Do otworów blokowanych wkręty blokowane 3,5mm oraz 2,4mm. Do otworów kompresyjnych wkręty korowe 3,5 z łbem kulistym. Wszystkie otwory blokowane w płytce kompatybilne z wkrętami zmienno-osiowymi 3,5mm kobaltowe. Ograniczone podrażnienie tkanek okołowszczepowych - niewystające łby wkrętów blokowanych ponad powierzchnię górną i dolną płytki.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Nakładka celująca ułatwiająca wprowadzanie wkrętów w części nasadowej. Możliwość zastosowania w metodzie „dwu-płytkowej” z płytką boczną. 
</t>
  </si>
  <si>
    <t xml:space="preserve">Płytka Y kształtowa, tytanowa, blokowana do dalszej nasady kości ramiennej, zakładana od strony tylnej. Wersja prawa/lewa. Płytka występująca w rozmiarach 5÷12 otworowej. Dł. odpowiednio 116-207mm. W części trzonowej otwory blokowane oraz, zależnie do długości płytki, 1 lub 2 otwory kompresyjne w tym jeden wydłużony. W części nasadowej 6 otworów blokowanych o wielokierunkowym ustawieniu w celu pewnej stabilizacji odłamów. Ustalone kątowo ustawienie wkrętów blokowanych. W części nasadowej podcięcia rekonstrukcyjne ułatwiające profilowanie.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Otwory kompresyjne z dwukierunkową kompresją. Wydłużony otwór do pozycjonowania płyty. Posiadająca przynajmniej 3 otwory pod druty Kirschnera do tymczasowego ustalenia płytki. Do otworów blokowanych wkręty blokowane 3,5mm. 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</t>
  </si>
  <si>
    <t>Płytka kształtowa blokowana do bliższej nasady kości łokciowej tytanowa. Wersja prawa/lewa. W części trzonowej 2 do 8 par rozdzielnych otworów - blokowanego i kompresyjnego. Dł. odpowiednio 88-181mm. W części nasadowej 8 otworów blokowanych o wielokierunkowym ustawieniu w celu pewnej stabilizacji odłamów. Ustalone kątowo ustawienie wkrętów blokowanych. Zakończenie płytki z 6 kolcami do stabilizacji wyrostka łokciowego. Otwory blokowane posiadające oporową część stożkową oraz gwintowaną walcową. Gwint na pełnym obwodzie otworu zapewniający pewną stabilizację. Nie wymagające zaślepek/przejściówek do wkrętów blokowanych. Otwory kompresyjne z dwukierunkową kompresją. Wydłużony otwór do pozycjonowania płyty. Posiadająca przynajmniej 9 otworów pod druty Kirchnera 2,0mm do tymczasowego ustalenia płytki. W tym otwory w części nasadowej posiadające podcięcia ułatwiające wprowadzenie nici. Do otworów blokowanych wkręty blokowane 3,5mm.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kością, oraz podcięciami rekonstrukcyjnymi. Ta sama barwa płytek i wkrętów blokowanych-tytanowych ułatwiająca identyfikację i dobór implantów. Nakładka celująca ułatwiająca wprowadzanie wkrętów w części nasadowej.</t>
  </si>
  <si>
    <t xml:space="preserve">Płytka kształtowa blokowana tytanowa dopasowana do bliższej nasady kości promieniowej. Wersja mała dla głowy kości promieniowej o średnicy 20÷22mm oraz wersja duża dla głowy kości promieniowej o średnicy 24÷26mm. Dostępne w wersji prawa/lewa. Wersja szyjkowa uniwersalna, dla głowy kości promieniowej w złamaniach szyjkowych. W części trzonowej  1 do 3 otworów blokowanych i otwory kompresyjne. W części nasadowej 6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Jeden z otworów kompresyjnych  wydłużony do pozycjonowania płyty na kości. Posiadająca przynajmniej 3 otwory pod druty Kirchnera do tymczasowego ustalenia płytki. Do otworów blokowanych wkręty blokowane 2,4mm lub 2,7mm. Do otworów kompresyjnych wkręty korowe 2,7 z łbem kulistym. Wszystkie otwory blokowane w płytce kompatybilne z wkrętami zmienno-osiowymi 2,4mm kobaltowe kobaltowe. Część trzonowa z podcięciami w celu ograniczenia kontaktu implantu z kością, oraz podcięciami rekonstrukcyjnymi. Ta sama barwa płytek i wkrętów blokowanych-tytanowych ułatwiająca identyfikację i dobór implantów. </t>
  </si>
  <si>
    <t xml:space="preserve">Płytka kształtowa, blokowana tytanowa do dalszej nasady kości łokciowej. Zakończenie płytki 2 haczykami do stabilizacji wyrostka rylcowatego. Płytka występująca w rozmiarach 3÷5 otworowej. Dł. odpowiednio 45-61mm. W części trzonowej otwory blokowane oraz 1 wydłużony otwór kompresyjny. W części nasadowej 1 otwór blokowany. Ustalone kątowo ustawienie wkrętów blokowanych.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Otwór kompresyjny z dwukierunkową kompresją, wydłużony do pozycjonowania płyty. Posiadająca przynajmniej 1 otw. pod druty Kirschnera do tymczasowego ustalenia płytki. Do otworów blokowanych wkręty 2,4mm lub 2,7mm. Do otworów kompresyjnych wkręty korowe 2,7 z łbem kulistym. Wszystkie otwory blokowane w płytce kompatybilne z wkrętami zmienno-osiowymi 2,4mm kobaltowe. Wszystkie wkręty z gniazdami sześciokarbowymi. Część trzonowa z podcięciami w celu ograniczenia kontaktu implantu z kością. Ta sama barwa płytek i wkrętów blokowanych-tytanowych ułatwiająca identyfikację i dobór implantów. </t>
  </si>
  <si>
    <t>Śruby 3,5mm blokowane z gwintowaną głową dł. 12-85mm, samogwintujące, tytan, gniazdo torx</t>
  </si>
  <si>
    <t>Śruby 3,5mm korowe dł. 12-85mm, samogwintujące, tytan, gniazdo torx</t>
  </si>
  <si>
    <t>Śruby 2,7mm blokowane z gwintowaną głową dł. 6-40mm, samogwintujące, tytan, gniazdo torx</t>
  </si>
  <si>
    <t>Śruby 2,4mm blokowane z gwintowaną głową dł. 6-40mm, samogwintujące, tytan, gniazdo torx</t>
  </si>
  <si>
    <t>Śruby 2,7mm korowe dł. 6-40mm, samogwintujące, tytan, gniazdo torx</t>
  </si>
  <si>
    <t>Śruby 2,4mm blokowane z gwintowaną głową zmienno-osiowe dł. 6-40mm, samogwintujące, kobalt, gniazdo torx</t>
  </si>
  <si>
    <t>Płytka kształtowa blokowana do bliższej nasady kości udowej. Wersja prawa/lewa. Płytka występująca w rozmiarach 2÷8 otworowej. Dł. odpowiednio 132-258mm. W części trzonowej otwory blokowane oraz kompresyjne. W części nasadowej 3 otwory blokowane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Otwór kompresyjny z dwukierunkową kompresją, wydłużony do pozycjonowania płyty. Posiadająca przynajmniej 11 otworów pod druty Kirchnera do tymczasowego ustalenia płytki, przy czym bliższe 8 otworów z podcięciami umożliwiającymi wiązanie nici lub drutów. Do otworów blokowanych wkręty blokowane 5mm, samogwintujące, oraz 2 wkręty 7,3mm kaniulowane w części nasadowej. Do otworów kompresyjnych wkręty korowe 4,5 z łbem kulistym.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Tytan. Nakładka celująca ułatwiająca wprowadzanie wkrętów, w części nasadowej.</t>
  </si>
  <si>
    <t>Płytka prosta wąska blokowana. Płytka występująca w rozmiarach 5÷14 otworowej. Dł. odpowiednio 90-252mm. Otwory blokowane oraz kompresyjne.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2 otworów pod druty Kirschnera do tymczasowego ustalenia płytki. Do otworów blokowanych wkręty blokowane 5mm. Do otworów kompresyjnych wkręty korowe 4,5 z łbem kulistym.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</t>
  </si>
  <si>
    <t>Płytka kształtowa blokowana do trzonu kości udowej. Płytka występująca w rozmiarach 10÷16 otworowej. Dł. odpowiednio 209-333mm. Otwory blokowane oraz kompresyjne.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2 otwory pod druty Kirschnera do tymczasowego ustalenia płytki. Do otworów blokowanych wkręty blokowane 5mm. Do otworów kompresyjnych wkręty korowe 4,5 z łbem kulistym.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</t>
  </si>
  <si>
    <t>Płytka kształtowa blokowana do dalszej nasady kości udowej, zakładana od strony bocznej. Wersja prawa/lewa. W części trzonowej 4÷10 otworów, w tym jeden kompresyjny. Dł. odpowiednio 138-263mm. W części nasadowej 6 otworów blokowanych o wielokierunkowym ustawieniu w celu pewnej stabilizacji odłamów oraz 1 otwór pod wkręt nieblokowany do kompresji. W części trzonowej otwory blokowane naprzemiennie pochylone. Ustalone kątowo ustawienie wkrętów blokowanych. Otwory blokowane posiadające oporową część stożkową oraz gwintowaną walcową. Gwint na pełnym obwodzie otworu zapewniający pewną stabilizację. Niewymagające zaślepek/przejściówek do wkrętów blokowanych. Otwór kompresyjny z dwukierunkową kompresją. Wydłużony do pozycjonowania płyty. Posiadająca przynajmniej 5 otworów pod druty Kirschnera 2,0mm do tymczasowego ustalenia płytki. Do otworów blokowanych wkręty blokowane korowe 5mm oraz w części nakłykciowej 1 wkręt gąbczasty kaniulowany 7,3mm.  Do otworów nieblokowanych wkręty korowe 4,5 z łbem kulistym.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</t>
  </si>
  <si>
    <t>Płytka kształtowa blokowana, do bliższej nasady kości piszczelowej, zakładana od strony bocznej. Wersja prawa/lewa. Płytka występująca w rozmiarach 4÷8 otworowej. Odpowiednio dł. 121-173mm W części trzonowej otwory blokowane oraz, w zależności od długości płytki, 1 lub 2 otwory kompresyjne. W części nasadowej 10 otworów blokowanych o wielokierunkowym ustawieniu w celu pewnej stabilizacji odłamów. Ustalone kątowo ustawienie wkrętów.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Otwór kompresyjny z dwukierunkową kompresją, wydłużony do pozycjonowania płyty. Posiadająca przynajmniej 6 otworów pod druty Kirschnera do tymczasowego ustalenia płytki. Do otworów blokowanych wkręty blokowane 3,5mm, 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Tytan. Nakładka celująca ułatwiająca wprowadzanie wkrętów w części nasadowej.</t>
  </si>
  <si>
    <t>Płytka kształtowa blokowana, do bliższej nasady kości piszczelowej, zakładana od strony tylnej. Wersja wąska i szeroka, szerokość części nasadowej 24mm i 28mm. Płytka występująca w rozmiarach 4÷6 otworowej. Odpowiednio dł. 66-86mm. W części trzonowej otwory blokowane oraz 1 otwór kompresyjny. W części nasadowej 3 otwory blokowane o wielokierunkowym ustawieniu w celu pewnej stabilizacji odłamów. Ustalone kątowo ustawienie wkrętów.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 oraz ścięcie części bliższej. Otwór kompresyjny z dwukierunkową kompresją, wydłużony do pozycjonowania płyty. Posiadająca przynajmniej 2 otwory pod druty Kirschnera do tymczasowego ustalenia płytki. Do otworów blokowanych wkręty blokowane 3,5mm.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Tytan. Nakładka celująca ułatwiająca wprowadzanie wkrętów w części nasadowej.</t>
  </si>
  <si>
    <t>Płytka kształtowa blokowana do dalszej nasady kości piszczelowej, zakładana od strony przyśrodkowej. Wersja prawa/lewa. Płytka występująca w rozmiarach 4÷8 otworowej. Dł. odpowiednio 108-160mm. W części trzonowej otwory blokowane oraz 1 lub 2 otwory kompresyjne. W części nasadowej 9 otworów blokowanych o wielokierunkowym ustawieniu w celu pewnej stabilizacji odłamów, w tym 1 do stabilizacji kostki przyśrodkowej. Ustalone kątowo ustawienie wkrętów.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4 otwory pod druty Kirschnera do tymczasowego ustalenia płytki. Do otworów blokowanych wkręty blokowane 3,5mm. 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Tytan. Nakładka celująca ułatwiająca wprowadzanie wkrętów w części nasadowej.</t>
  </si>
  <si>
    <t>Płytka kształtowa blokowana do dalszej nasady kości piszczelowej, zakładana od strony przednio-bocznej. Wersja prawa/lewa. Płytka występująca w rozmiarach 5÷9 otworowej. Dł. odpowiednio 114-166mm. W części trzonowej otwory blokowane oraz, w zależności od długości płytki do 2 otworów kompresyjnych. W części nasadowej 9 otworów blokowanych o wielokierunkowym ustawieniu w celu pewnej stabilizacji odłamów. Ustalone kątowo ustawienie wkrętów.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Otwór kompresyjny z dwukierunkową kompresją, wydłużony do pozycjonowania płyty. Posiadająca przynajmniej 5 otworów pod druty Kirschnera do tymczasowego ustalenia płytki. Do otworów blokowanych wkręty blokowane 3,5mm. 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Tytan. Nakładka celująca ułatwiająca wprowadzanie wkrętów w części nasadowej.</t>
  </si>
  <si>
    <t>Płytka kształtowa blokowana, kształtu X, do zespoleń kości stopy. Płytka o długości 23,25,30,35 mm. Posiadająca 4 otwory blokowane.
Płytka kształtowa blokowana,  do zespoleń kości stopy- prosta 2otworowa.Płytka o długości 16,20,24 mm. Posiadająca 2 otwory blokowane.
Płytka kształtowa blokowana, kształtu T ukośna, do zespoleń kości stopy. Płytka o długości 28,30,32 mm. Posiadająca 4 otwory blokowane. Wersja lewa/prawa.
Płytka kształtowa blokowana, kształtu T, do zespoleń kości stopy. Płytka o długości 38,40,42,44,46 mm. Posiadająca 4 otwory blokowane.
Płytki do kości łódkowatej, sześciennej, skokowej, prostokątna(H), T, L, prosta, do kości skokowej wygięta, śródstopno-paliczkowa, 3D
Otwory blokowane posiadające oporową część stożkową oraz gwintowaną walcową. Ustalone kątowo ustawienie wkrętów blokowanych. Ograniczone podrażnienie tkanek okołowszczepowych - niewystające łby wkrętów blokowanych ponad powierzchnię górną i dolną płytki. Do otworów blokowanych wkręty korowe blokowane o średnicy 2,4mm lub 2,7mm, łeb wkręta blokowanego z oporową częścią stożkową oraz gwintowaną walcową. Wszystkie otwory blokowane w płytce kompatybilne z wkrętami zmienno-osiowymi 2,4mm. Do otworów kompresyjnych wkręty korowe 2,7 z łbem kulistym. Otwory do tymczasowej stabilizacji drutami Kirschnera. Wszystkie wkręty z gniazdami torx. Ta sama barwa płytek i wkrętów blokowanych-tytanowych ułatwiająca identyfikację i dobór implantów. Tytan.</t>
  </si>
  <si>
    <t>Śruba kaniulowana kompresyjna 2,0/3,0. Długości dostępne od 10 do 30 mm co 2 mm, śruba samowiercąca wykonana ze stopu tytanu. W części bliższej gwint o średnicy 2,0mm, rdzeń o średnicy 1,5mm. W części dalszej gwint o średnicy 3,0mm na długości 4mm. Kaniula 0,95mm, Gniazdo T7</t>
  </si>
  <si>
    <t>Śruba kaniulowana kompresyjna 2,5/3,2. Długości dostępne od 10 do 30 mm co 2 mm, śruba samowiercąca wykonana ze stopu tytanu. W części bliższej gwint o średnicy 2,5mm, rdzeń o średnicy 1,7mm. W części dalszej gwint o średnicy 3,2mm na długości 4mm. Kaniula 0,95mm , Gniazdo T7</t>
  </si>
  <si>
    <t>Śruba kaniulowana kompresyjna 4,5/5,0 Kaniula: 1,6 gniazdo T15. Śruby w długościach od 20 do 110 mm ze skokiem co 2 mm przy długościach od 60 do 110mm skok długości co 5mm. W części dalszej długość gwintu zależna od długości śruby  w zakresie 6-44mm.  Materiał: stop tytanu.</t>
  </si>
  <si>
    <t>Śruba kaniulowana kompresyjna 6,5/7,5mm. Kaniula: 1,7mm, gniazdo T25. Długości stopniowane co 5mm w zakresie 30-150mm. W części dalszej gwint 16 lub 32mm.  Materiał: stop tytanu.</t>
  </si>
  <si>
    <t>Śruby 5,0mm blokowane z gwintowaną głową dł. 16-95mm, samogwintujące, tytan, gniazdo torx</t>
  </si>
  <si>
    <t>Śruby 5,0mm blokowane stożkowe dł. 30-90mm, samogwintujące, tytan, gniazdo torx</t>
  </si>
  <si>
    <t>Śruby 4,5mm korowe dł. 20-95mm, samogwintujące, tytan, gniazdo torx</t>
  </si>
  <si>
    <t>Śruby 7,3mm kaniulowane blokowane z gwintowaną głową dł. 30-100mm, tytan, gniazdo torx</t>
  </si>
  <si>
    <t>Śruby 7,3mm kaniulowane blokowane stożkowe dł. 50-95mm, tytan, gniazdo torx</t>
  </si>
  <si>
    <t>Gwóźdź śródszpikowy piszczelowy- Długość L=270-390mm (ze skokiem co 15mm) w całości pokryty celownikiem dalszym, średnica d=8-12mm ze skokiem (co 1mm), w wersji kaniulowanej. Profilowane przejście części bliższej w stosunku do dalszej w przedziale 9-10°. 3° zagięcie części dalszej gwoździa. 
Instrumentarium zapewniające wykonanie kompresji odłamów bez demontażu celownika. W zestawie 2 komplety celowników bliższych: jeden z krótką tuleją i jeden z długą tuleją. W części bliższej co najmniej 5 otworów (w tym 2 gwintowane obwodowe otwory rekonstrukcyjne oraz jeden dynamiczny) zapewniających opcje blokowania w przynajmniej trzech różnych płaszczyznach. W części dalszej posiadający min. 5 otworów (w tym 4 otwory gwintowane oraz jeden dynamiczny) zapewniających co najmniej trzypłaszczyznową stabilizację, z bardzo niskim blokowaniem, usytuowanie środka pierwszego otworu dystalnego max. 5 mm od końca gwoździa. Spłaszczone dwie boczne powierzchnie gwoździa w części dalszej zapewniające obniżenie ciśnienia śródszpikowego w trakcie implantacji. W otworach rekonstrukcyjnych oraz gwintowanych w części dalszej zapewnione alternatywne zamienne stosowanie rygli o średnicy ø4,0 i ø4,5 (dla gwoździ o średnicy ø8 i ø9) lub ø5 i ø5,5 (dla gwoździ o średnicy od ø10). Kaniulowane śruby zaślepiające pozwalające na wydłużenie części bliższej gwoździa w przynajmniej 4 rozmiarach w zakresie 0-15mm stopniowane co 5mm. Gniazda we wszystkich elementach blokujących typu TORX. Śruby blokujące kodowane kolorami – każda średnica inny kolor. Gwoździe kodowane kolorami – każda średnica inny kolor. System wykonany ze stopu tytanu.</t>
  </si>
  <si>
    <t>Gwóźdź piszczelowy wsteczny (odpiętowy) kaniulowany przeznaczony do stabilnej osteosyntezy kości stępu oraz dalszej części kości piszczelowej, do leczenia zwyrodnień oraz deformacji stawów stępu. Gwóźdź do prawej i lewej kończyny. Anatomiczne odgięcie gwoździa po promieniu w części piętowej. Długość L=180÷320 stopniowana co 20 mm. Średnica 10÷12mm stopniowana co 1mm. Przekrój gwoździa okrągły na całej długości. W części  piętowej 3 otwory: 2 otwory gwintowane i otwór podłużny (kompresyjny) zapewniające opcje blokowania w przynajmniej dwóch różnych płaszczyznach. Otwór podłużny (kompresyjny) o długości 13mm, wykonany pod kątem 20° pozwalający na wprowadzenie wkręta blokującego w kość skokową.  W części piszczelowej 3 otwory: 2 otwory gwintowane i otwór podłużny (kompresyjny) zapewniające opcje blokowania w przynajmniej dwóch różnych płaszczyznach. Gwoździe blokowane wkrętami 5,0 lub 5,5 mm zarówno  w części piętowej jak i piszczelowej. Gniazda we wszystkich elementach blokujących typu TORX. Śruby blokujące kodowane kolorami – każda średnica inny kolor. Gwoździe kodowane kolorami – każda średnica inny kolor. System wykonany ze stopu tytanu.</t>
  </si>
  <si>
    <t>Gwóźdź udowy wsteczny kondylarny. Jeden uniwersalny gwóźdź przeznaczony do leczenia złamań kości udowej używany przy metodzie wstecznej. Gwóźdź o przekroju okrągłym na całej długości. Promień gięcia w części bliższej R=2000mm. Długość L=180÷420mm (ze skokiem co 20mm) do długości 420mm pokryty celownikiem dalszym, średnica d=10÷12mm ze skokiem (co 1mm) w wersji kaniulowanej. Jeden uniwersalny do lewej i prawej kończyny.  W części bliższej posiadający min. 3 otwory w co najmniej 2 płaszczyznach (w tym co najmniej 1 dynamiczny), z niskim blokowaniem, usytuowanie środka pierwszego otworu max. 5mm od końca gwoździa. W części dalszej posiadający min. 8 otworów w tym: 
-2 otwory o średnicy 6,5mm w płaszczyźnie strzałkowej, pierwszy na wysokości max  8 mm od końca gwoździa, 
-2 otwory o średnicy 5mm gwintowane w płaszczyźnie strzałkowej ,
-2 otwory skośne 5mm o kącie w płaszczyźnie poprzecznej wynoszącym 30° ,
-2 otwory kondylarne 5mm o kącie w płaszczyźnie poprzecznej 30° i jednocześnie w płaszczyźnie AP – 30°.
Śruba zaślepiająca z gniazdem typu torx, lita. Wystająca ponad koniec gwoździa max 1mm.  Z możliwością blokady pierwszej śruby 6,5mm. Z wykonanym ograniczeniem w przypadku braku śruby 6,5. Otwory w gwoździu o średnicy 6,5mm blokowane zestawem blokującym lub wkrętem 6,5mm z  nakrętkami. Zestaw blokujący o średnicy 6,5 mm w zakresie długości 50-105mm. Wkręty blokujące  w zakresie długości 50-120mm. Gwoździe barwione na kolor w zależności od średnicy. Śruby blokujące kodowane kolorami – każda średnica inny kolor. Gniazda w elementach blokujących typu TORX. System wykonany ze stopu tytanu.</t>
  </si>
  <si>
    <t>Płytka kształtowa blokowana do dalszej nasady kości obojczykowej S. Wersja prawa/lewa. W części trzonowej 3 do 8 rozdzielnych otworów blokowanych i jeden kompresyjny. Dł. odpowiednio 71-116mm. W części nasadowej 6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Posiadająca przynajmniej 3 otwory pod druty Kirchnera do tymczasowego ustalenia płytki. Do otworów blokowanych wkręty blokowane 3,5mm oraz 2,4mm, samogwintujące, łeb wkręta z oporową częścią stożkową oraz gwintowaną walcową.   Do otworów kompresyjnych wkręty korowe 3,5 z łbem kulistym. Wszystkie otwory blokowane w płytce kompatybilne z wkrętami zmienno-osiowymi 3,5mm kobaltowymi. Zakończenie części trzonowej płytki odpowiednio wyprofilowane do wprowadzenia płytki metodą minimalnego cięcia. Ta sama barwa płytek i wkrętów blokowanych-tytanowych ułatwiająca identyfikację i dobór implantów. Tytan.</t>
  </si>
  <si>
    <t>nr katalogowy</t>
  </si>
  <si>
    <t>"ChM" 
sp. z.o.o.</t>
  </si>
  <si>
    <t xml:space="preserve">Płytka kształtowa blokowana tytanowa do dalszej nasady kości ramiennej, zakładana od strony tylnej, boczna. Wersja prawa/lewa. Płytka występująca w rozmiarach 4÷12 otworowej. Dł. odpowiednio 75-150mm.
W części trzonowej otwory blokowane oraz, zależnie do długości płytki, 1 lub 2 otwory kompresyjne w tym jeden wydłużony. W części nasadowej 5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otwory pod druty Kirchnera  do tymczasowego ustalenia płytki. Do otworów blokowanych wkręty blokowane 3,5mm oraz 2,4mm. Do otworów kompresyjnych wkręty korowe 3,5 z łbem kulistym. Wszystkie otwory blokowane w płytce kompatybilne z wkrętami zmienno-osiowymi 3,5mm kobaltowe. Ograniczone podrażnienie tkanek okołowszczepowych - niewystające łby wkrętów blokowanych ponad powierzchnię górną i dolną płytki.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Nakładka celująca ułatwiająca wprowadzanie wkrętów w części nasadowej. Możliwość zastosowania w metodzie „dwu-płytkowej” z płytką boczną. 
</t>
  </si>
  <si>
    <t>Płytka kształtowa blokowana do dalszej nasady kości ramiennej, zakładana od strony bocznej. Wersja prawa/lewa. Płytka występująca w rozmiarach 4÷12 otworowej. Dł. odpowiednio 91-171mm.W części trzonowej otwory blokowane oraz, zależnie do długości płytki, 1 lub 2 otwory kompresyjne w tym jeden wydłużony. W części nasadowej 5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3 otwory pod druty Kirchnera  do tymczasowego ustalenia płytki. Do otworów blokowanych wkręty blokowane 3,5mm oraz 2,4mm. Do otworów kompresyjnych wkręty korowe 3,5 z łbem kulistym. Wszystkie otwory blokowane w płytce kompatybilne z wkrętami zmienno-osiowymi 3,5mm. Ograniczone podrażnienie tkanek okołowszczepowych - niewystające łby wkrętów blokowanych ponad powierzchnię górną i dolną płytki.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Nakładka celująca ułatwiająca wprowadzanie wkrętów w części nasadowej. Możliwość zastosowania w metodzie „dwu-płytkowej” z płytką: przyśrodkową oraz tylną przyśrodkową. Tytan.</t>
  </si>
  <si>
    <t>Płytka kształtowa blokowana do dalszej nasady kości ramiennej, zakładana od strony przyśrodkowej. Wersja prawa/lewa. Płytka występująca w rozmiarach 4÷12 otworowej. Dł. odpowiednio 91-171mm.W części trzonowej otwory blokowane oraz, zależnie do długości płytki, 1 lub 2 otwory kompresyjne w tym jeden wydłużony. W części nasadowej 6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4 otwory pod druty Kirchnera do tymczasowego ustalenia płytki. Do otworów blokowanych wkręty blokowane 3,5mm oraz 2,4mm. Do otworów kompresyjnych wkręty korowe 3,5 z łbem kulistym. Wszystkie otwory blokowane w płytce kompatybilne z wkrętami zmienno-osiowymi 3,5mm. Ograniczone podrażnienie tkanek okołowszczepowych - niewystające łby wkrętów blokowanych ponad powierzchnię górną i dolną płytki.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Nakładka celująca ułatwiająca wprowadzanie wkrętów w części nasadowej. Możliwość zastosowania w metodzie „dwu-płytkowej” z płytką boczną, tylną boczną oraz grzbietowo-boczną. Tytan.</t>
  </si>
  <si>
    <t>Płytka kształtowa blokowana tytanowa do dalszej nasady kości promieniowej, zakładana od strony dłoniowej. Wersja prawa/lewa. Część trzonowa o anatomicznym wygięciu bez podcięć rekonstrukcyjnych. Płytka występująca w rozmiarach 5÷11 otworowej. Dł. odpowiednio 73-148mm. W części trzonowej otwory blokowane oraz, zależnie do długości płytki, 1 lub 2 otwory kompresyjne w tym jeden wydłużony. W części nasadowej 5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5 otworów pod druty Kirchnera 2,0mm do tymczasowego ustalenia płytki. Do otworów blokowanych wkręty blokowane 3,5mm oraz 2,4mm.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Tytan. Nakładka celująca ułatwiająca wprowadzanie wkrętów w części nasadowej.</t>
  </si>
  <si>
    <t>Anatomiczna płytka kształtowa blokowana tytanowa do dalszej nasady kości promieniowej, zakładana od strony dłoniowej. Płytka posiadająca podcięcie redukujące podrażnienie ścięgna zginacza długiego kciuka (FPL tendon). Wersja prawa/lewa. 3 warianty szerokości części nasadowej: 19mm; 23mm i 27mm posiadające 6; 7 i 9 otworów blokowanych. Płytka występująca w 2 długościach: 4 i 6 otworowej. W części trzonowej otwory blokowane oraz 1 wydłużony otwór kompresyjny. W części nasadowej otwory blokowane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Otwór kompresyjny z dwukierunkową kompresją, wydłużony do pozycjonowania płyty. Posiadająca przynajmniej 4 otw. pod druty Kirschnera do tymczasowego ustalenia płytki. Do otworów blokowanych wkręty 2,4mm lub 2,7mm.  Do otworów kompresyjnych wkręty korowe 2,7 z łbem kulistym. Wszystkie otwory blokowane w płytce kompatybilne z wkrętami zmienno-osiowymi 2,4mm kobaltowe. Wszystkie wkręty z gniazdami sześciokarbowymi. Część trzonowa z podcięciami w celu ograniczenia kontaktu implantu z kością. Ta sama barwa płytek i wkrętów blokowanych-tytanowych ułatwiająca identyfikację i dobór implantów.</t>
  </si>
  <si>
    <t>Anatomiczna  płytka kształtowa blokowana do dalszej nasady kości promieniowej, zakładana od strony dłoniowej. Płytka z rozszerzeniem na wyrostek rylcowaty kości promieniowej. Płytka posiadająca podcięcie redukujące podrażnienie ścięgna zginacza długiego kciuka (FPL tendon). Wersja prawa/lewa. 3 warianty szerokości części nasadowej: 19,5mm; 24mm i 28mm posiadające 7; 8 i 10 otworów blokowanych. Płytka występująca w 2 długościach: 4 i 6 otworowej. W części trzonowej otwory blokowane oraz 1 wydłużony otwór kompresyjny. W części nasadowej otwory blokowane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Otwór kompresyjny z dwukierunkową kompresją, wydłużony do pozycjonowania płyty. Posiadająca przynajmniej 4 otw. pod druty Kirschnera do tymczasowego ustalenia płytki. Do otworów blokowanych wkręty 2,4mm lub 2,7mm.  Do otworów kompresyjnych wkręty korowe 2,7 z łbem kulistym. Wszystkie otwory blokowane w płytce kompatybilne z wkrętami zmienno-osiowymi 2,4mm kobaltowe. Wszystkie wkręty z gniazdami sześciokarbowymi. Część trzonowa z podcięciami w celu ograniczenia kontaktu implantu z kością. Ta sama barwa płytek i wkrętów blokowanych-tytanowych ułatwiająca identyfikację i dobór implantów. Tytan.</t>
  </si>
  <si>
    <t xml:space="preserve">Płytka kształtowa, blokowana tytanowa do dalszej nasady kości łokciowej. Zakończenie płytki 2 haczykami do stabilizacji wyrostka rylcowatego. Płytka występująca w rozmiarach 3÷5 otworowej. Dł. odpowiednio 45-61mm. W części trzonowej otwory blokowane oraz 1 wydłużony otwór kompresyjny. W części nasadowej 1 otwór blokowany. Ustalone kątowo ustawienie wkrętów blokowanych.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Otwór kompresyjny z dwukierunkową kompresją, wydłużony do pozycjonowania płyty. Posiadająca przynajmniej 1 otw. pod druty Kirschnera do tymczasowego ustalenia płytki. Do otworów blokowanych wkręty 2,4mm lub 2,7mm. Do otworów kompresyjnych wkręty korowe 2,7 z łbem kulistym. Wszystkie otwory blokowane w płytce kompatybilne z wkrętami zmienno-osiowymi 2,4mm kobaltowe. Wszystkie wkręty z gniazdami sześciokarbowymi. Część trzonowa z podcięciami w celu ograniczenia kontaktu implantu z kością. Ta sama barwa płytek i wkrętów blokowanych-tytanowych ułatwiająca identyfikację i dobór implantów. Tytan </t>
  </si>
  <si>
    <t>Płytka prosta szeroka blokowana kompresyjna z ograniczonym kontaktem. 6÷14  otworów  blokowanych i dwa kompresyjne. Dł. odpowiednio 131-299mm. Naprzemienne pochylenie otworów blokowanych. Ustalone kątowo ustawienie wkrętów. Otwory blokowane posiadające oporową część stożkową oraz gwintowaną walcową. Gwint na pełnym obwodzie otworu zapewniający pewną stabilizację. Nie wymagające zaślepek/przejściówek do wkrętów blokowanych. Otwory kompresyjne z dwukierunkową kompresją. Posiadająca przynajmniej 3 otwory pod druty Kirschnera do tymczasowego ustalenia płytki. Do otworów blokowanych wkręty blokowane 5mm. Do otworów kompresyjnych wkręty korowe 4,5 z łbem kulistym.  Zakończenie części trzonowej płytki odpowiednio wyprofilowane do wprowadzenia płytki metodą minimalnego cięcia.  Podcięcia w celu ograniczenia kontaktu implantu z kością.  Ta sama barwa płytek i wkrętów blokowanych-tytanowych ułatwiająca identyfikację i dobór implantów. Tytan</t>
  </si>
  <si>
    <t>Płytka kształtowa blokowana do bliższej nasady kości piszczelowej, zakładana od strony bocznej. Wersja prawa/lewa. Płytka występująca w rozmiarach 4÷8 otworowej. Dł. odpowiednio 129-213mm. W części trzonowej otwory blokowane oraz  kompresyjne. W części nasadowej 5 otworów blokowanych o wielokierunkowym ustawieniu. Ustalone kątowo ustawienie wkrętów.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4 otwory pod druty Kirschnera do tymczasowego ustalenia płytki. Do otworów blokowanych wkręty blokowane 5mm. Do otworów kompresyjnych wkręty korowe 4,5 z łbem kulistym.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</t>
  </si>
  <si>
    <t>Płytka kształtowa blokowana do bliższej nasady kości piszczelowej, zakładana od strony bocznej. Wersja prawa/lewa. Płytka występująca w rozmiarach 3÷8 otworowej. Odpowiednio dł. 131-236mm. W części trzonowej otwory blokowane oraz 1 lub 2 otwory kompresyjne. W części nasadowej 6 otworów blokowanych o wielokierunkowym ustawieniu w celu pewnej stabilizacji odłamów. Ustalone kątowo ustawienie wkrętów. Otwory blokowane posiadające oporową część stożkową oraz gwintowaną walcową. Gwint na pełnym obwodzie otworu zapewniający pewną stabilizację. Nie wymagające zaślepek/przejściówek do wkrętów blokowanych. Otwory kompresyjne z dwukierunkową kompresją. Wydłużony otwór do pozycjonowania płyty. Posiadająca przynajmniej 5 otworów pod druty Kirschnera do tymczasowego ustalenia płytki. Do otworów blokowanych wkręty blokowane 5mm. Do otworów kompresyjnych wkręty korowe 4,5 z łbem kulistym.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</t>
  </si>
  <si>
    <t>Płytka kształtowa blokowana do bliższej nasady kości piszczelowej, zakładana od strony przyśrodkowej. Wersja prawa/lewa. Płytka występująca w rozmiarach 4÷10 otworowej. Odpowiednio dł. 134-260mm. W części trzonowej otwory blokowane oraz kompresyjne.  W części nasadowej 5 otworów blokowanych o wielokierunkowym ustawieniu. Ustalone kątowo ustawienie wkrętów.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5 otworów pod druty Kirschnera do tymczasowego ustalenia płytki. Do otworów blokowanych wkręty blokowane 5mm. Do otworów kompresyjnych wkręty korowe 4,5 z łbem kulistym.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</t>
  </si>
  <si>
    <t>Płytka kształtowa blokowana, do bliższej nasady kości piszczelowej, zakładana od strony bocznej. Wersja prawa/lewa. Płytka występująca w rozmiarach 3÷9 otworowej. Odpowiednio dł. 100-178mm.W części trzonowej otwory blokowane oraz, w zależności od długości płytki do 2 otworów kompresyjnych. W części nasadowej 9 otworów blokowanych o wielokierunkowym ustawieniu w celu pewnej stabilizacji odłamów. Ustalone kątowo ustawienie wkrętów.Otwory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Otwór kompresyjny z dwukierunkową kompresją, wydłużony do pozycjonowania płyty. Posiadająca przynajmniej 5 otworów pod druty Kirschnera do tymczasowego ustalenia płytki. Do otworów blokowanych wkręty blokowane 3,5mm.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Tytan. Nakładka celująca ułatwiająca wprowadzanie wkrętów w części nasadowej.</t>
  </si>
  <si>
    <t>Płytka kształtowa T, blokowana, do bliższej nasady kości piszczelowej, zakładana od strony bocznej. Wersja prawa/lewa. Płytka występująca w rozmiarach 4÷8 otworowej. Odpowiednio dł. 110-170mm W części trzonowej otwory blokowane oraz 1 otwór kompresyjny. W części nasadowej 6 otworów blokowanych o wielokierunkowym ustawieniu w celu pewnej stabilizacji odłamów. Ustalone kątowo ustawienie wkrętów. Otwory blokowane posiadające oporową część stożkową oraz gwintowaną walcową. Gwint na pełnym obwodzie otworu zapewniający pewną stabilizację. Niewymagające zaślepek/przejściówek do wkrętów blokowanych. Otwór kompresyjny z dwukierunkową kompresją. Posiadająca przynajmniej 5 otworów pod druty Kirschnera do tymczasowego ustalenia płytki. Do otworów blokowanych wkręty blokowane 3,5mm.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tytanowych wkrętów blokowanych-tytanowych ułatwiająca identyfikację i dobór implantów. Tytan. Nakładka celująca ułatwiająca wprowadzanie wkrętów w części nasadowej.</t>
  </si>
  <si>
    <t>Płytka kształtowa blokowana do dalszej nasady kości strzałkowej na stronę boczną kości. Wersja prawa/lewa.  Płytka występująca w rozmiarach 4÷10 otworowej. Dł. odpowiednio 85-145mm. W części trzonowej otwory blokowane oraz 2 wydłużone otwory kompresyjne. W części nasadowej 6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 Otwory kompresyjne z dwukierunkową kompresją.Posiadająca przynajmniej 5 otworów pod druty Kirchnera do tymczasowego ustalenia płytki. Do otworów blokowanych wkręty blokowane 3,5mm lub 2,4mm,  Do otworów kompresyjnych wkręty korowe 3,5 z łbem kulistym.Wszystkie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 Ta sama barwa płytek i wkrętów blokowanych-tytanowych ułatwiająca identyfikację i dobór implantów. Tytan. Implant przystosowany do użycia nakładki celującej, ułatwiającej wprowadzanie wkrętów w części nasadowej.</t>
  </si>
  <si>
    <t>Płytka kształtowa blokowana do dalszej nasady kości strzałkowej na stronę boczną kości. Wersja prawa/lewa.  Płytka występująca w rozmiarach 4÷10 otworowej. Dł. odpowiednio 85-145mm. W części trzonowej otwory blokowane oraz 2 wydłużone otwory kompresyjne. W części nasadowej 6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 Otwory kompresyjne z dwukierunkową kompresją. Posiadająca przynajmniej 5 otworów pod druty Kirchnera do tymczasowego ustalenia płytki. Do otworów blokowanych wkręty blokowane 3,5mm lub 2,4mm, 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 Ta sama barwa płytek i wkrętów blokowanych-tytanowych ułatwiająca identyfikację i dobór implantów. Tytan. Implant przystosowany do użycia nakładki celującej, ułatwiającej wprowadzanie wkrętów w części nasadowej.</t>
  </si>
  <si>
    <t>Płytka kształtowa blokowana,  do zespoleń kości stopy- prosta 2otworowa. Płytka o długości 16,20,24 mm. Posiadająca 2 otwory blokowane. Otwory blokowane posiadające oporową część stożkową oraz gwintowaną walcową. Ustalone kątowo ustawienie wkrętów blokowanych. Do otworów blokowanych wkręty korowe blokowane o średnicy 2,4mm lub 2,7mm, łeb wkręta blokowanego z oporową częścią stożkową oraz gwintowaną walcową. Wszystkie otwory blokowane w płytce kompatybilne z wkrętami zmienno-osiowymi 2,4mm. Wszystkie wkręty z gniazdami sześciokarbowymi. Ta sama barwa płytek i wkrętów blokowanych-tytanowych ułatwiająca identyfikację i dobór implantów. Tytan.</t>
  </si>
  <si>
    <t xml:space="preserve">Płytka kształtowa blokowana, kształtu X, do zespoleń kości stopy. Płytka o długości 30mm. Posiadająca 4 otwory blokowane. Otwory blokowane posiadające oporową część stożkową oraz gwintowaną walcową. Ustalone kątowo ustawienie wkrętów blokowanych. Ograniczone podrażnienie tkanek okołowszczepowych - niewystające łby wkrętów blokowanych ponad powierzchnię górną i dolną płytki. Do otworów blokowanych wkręty korowe blokowane o średnicy 2,4mm lub 2,7mm, łeb wkręta blokowanego z oporową częścią stożkową oraz gwintowaną walcową. Wszystkie otwory blokowane w płytce kompatybilne z wkrętami zmienno-osiowymi 2,4mm. Przynajmniej 2 otwory do tymczasowej stabilizacji drutami Kirschnera.
Wszystkie wkręty z gniazdami sześciokarbowymi. Ta sama barwa płytek i wkrętów blokowanych-tytanowych ułatwiająca identyfikację i dobór implantów. Tytan.
</t>
  </si>
  <si>
    <t xml:space="preserve">Płytka kształtowa blokowana, kształtu X, do zespoleń kości stopy. Płytka o długości 23,25,30,35 mm. Posiadająca 4 otwory blokowane. Otwory blokowane posiadające oporową część stożkową oraz gwintowaną walcową. Ustalone kątowo ustawienie wkrętów blokowanych. Ograniczone podrażnienie tkanek okołowszczepowych - niewystające łby wkrętów blokowanych ponad powierzchnię górną i dolną płytki. Do otworów blokowanych wkręty korowe blokowane o średnicy 2,4mm lub 2,7mm, łeb wkręta blokowanego z oporową częścią stożkową oraz gwintowaną walcową. Wszystkie otwory blokowane w płytce kompatybilne z wkrętami zmienno-osiowymi 2,4mm. Przynajmniej 2 otwory do tymczasowej stabilizacji drutami Kirschnera.
Wszystkie wkręty z gniazdami sześciokarbowymi. Ta sama barwa płytek i wkrętów blokowanych-tytanowych ułatwiająca identyfikację i dobór implantów. Tytan.
</t>
  </si>
  <si>
    <t>Płytka kształtowa blokowana, kształtu T, do zespoleń kości stopy. Przynajmniej 6 różnych rozmiarów dystansowego klina w przedziale 2÷7mm. Grubość płytki z klinem 7mm; Płytka o długości 30 mm. Posiadająca 4 otwory blokowane. Otwory blokowane posiadające oporową część stożkową oraz gwintowaną walcową. Ustalone kątowo ustawienie wkrętów blokowanych. Ograniczone podrażnienie tkanek okołowszczepowych - niewystające łby wkrętów blokowanych ponad powierzchnię górną i dolną płytki. Do otworów blokowanych wkręty 2,4mm lub 2,7mm, łeb wkręta blokowanego z oporową częścią stożkową oraz gwintowaną walcową. Wszystkie otwory blokowane w płytce kompatybilne z wkrętami zmienno-osiowymi 2,4mm. Przynajmniej 2 otwory do tymczasowej stabilizacji drutami Kirschnera 1,0. Wszystkie wkręty z gniazdami sześciokarbowymi. Ta sama barwa płytek i wkrętów blokowanych-tytanowych ułatwiająca identyfikację i dobór implantów. Tytan.</t>
  </si>
  <si>
    <t>Płytka kształtowa blokowana do kości piętowej. Wersja prawa/lewa. Płytka występująca w 3 rozmiarach 59mm, 63mm i 66mm. W zależności od rozmiaru 9 lub 10 otworów blokowanych o wielokierunkowym ustawieniu w celu pewnej stabilizacji odłamów. Ustalone kątowo ustawienie wkrętów.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Posiadająca przynajmniej 4 otwory pod druty Kirschnera do tymczasowego ustalenia płytki. Do otworów blokowanych wkręty blokowane 3,5mm. Wszystkie otwory blokowane w płytce kompatybilne z wkrętami zmienno-osiowymi 3,5mm. Zakończenie płytki odpowiednio wyprofilowane do wprowadzenia płytki metodą minimalnego cięcia. Ta sama barwa płytek i wkrętów blokowanych-tytanowych ułatwiająca identyfikację i dobór implantów. Tytan.</t>
  </si>
  <si>
    <t>Śruby kaniulowane korowe o średnicy 3,5 mm, dł. 10-50mm skok co 2mm, stal</t>
  </si>
  <si>
    <t>Śruby kaniulowane gąbczaste o średnicy 3,5 mm, dł. 10-50mm skok co 2mm, stal</t>
  </si>
  <si>
    <t>Śruby kaniulowane gąbczaste o średnicy 3,5 mm, dł. 10-75mm (dł. 10-60 skok co 2mm a dł. 60-75mm skok co 5mm), stal</t>
  </si>
  <si>
    <t>Śruby kaniulowane gąbczaste o średnicy 4,5 mm, dł. 10-70mm (dł. 10-30 skok co 2mm a dł. 30-70mm skok co 5mm), stal</t>
  </si>
  <si>
    <t>Śruby kaniulowane gąbczaste o średnicy 5,0 mm, dł. 25-70mm  dla gwintu 16mm i dł. 40-70mm dla gwintu 32mm, skok co 5mm, stal</t>
  </si>
  <si>
    <t>Śruby kaniulowane gąbczaste o średnicy 7,0 mm, dł. 70-130mm skok co 5mm, stal</t>
  </si>
  <si>
    <t xml:space="preserve">Podkładki do śrub kaniulowanych, stal </t>
  </si>
  <si>
    <t>Drut/linka do cerklarzu wyposażona w zacisk śrubowy do płyt okołoprotezowych. Drut/linka wykonana ze splotu 75 włókienkowego zapewniający wysoką elastyczność i wytrzymałość implantu. Śrubowy zacisk linki umożliwiający poluzowanie lub korektę ustawienia i siły naciągu linki. Linka jak i zacisk wykonany ze stopu kobaltu. Długość linki 600mm, średnica linki 2,0mm. Gniazdo w śrubie zacisku typu Torx.</t>
  </si>
  <si>
    <t>Śruby 5,0mm blokowane z gwintowaną głową do płyt okołoprotezowych dł. 16-85mm, samogwintujące, tytan, gniazdo torx</t>
  </si>
  <si>
    <t>Śruby 5,0mm blokowane z gwintowaną głową zmienno-osiowe, samogwintujące, dł. 16-110mm, kobalt, gniazdo torx</t>
  </si>
  <si>
    <t>Śruby 3,5mm blokowane z gwintowaną głową zmienno-osiowe dł. 12-95mm, samogwintujące, kobalt, gniazdo torx</t>
  </si>
  <si>
    <t>Śruby 3,5mm korowe dł. 12-85mm, samogwintujące, tytan</t>
  </si>
  <si>
    <t>Śruby kaniulowane korowe o średnicy 3,5 mm, dł. 10-50mm skok co 2mm, tytan</t>
  </si>
  <si>
    <t>Śruby kaniulowane gąbczaste o średnicy 3,5 mm, dł. 10-50mm skok co 2mm, tytan</t>
  </si>
  <si>
    <t>Śruby kaniulowane gąbczaste o średnicy 3,5 mm, dł. 10-75mm (dł. 10-60 skok co 2mm a dł. 60-75mm skok co 5mm), tytan</t>
  </si>
  <si>
    <t>Śruby kaniulowane gąbczaste o średnicy 4,5 mm, dł. 10-70mm (dł. 10-30 skok co 2mm a dł. 30-70mm skok co 5mm), tytan</t>
  </si>
  <si>
    <t>Śruby kaniulowane gąbczaste o średnicy 5,0 mm, dł. 25-70mm  dla gwintu 16mm i dł. 40-70mm dla gwintu 32mm, skok co 5mm, tytan</t>
  </si>
  <si>
    <t>Śruby kaniulowane gąbczaste o średnicy 7,0 mm, dł. 70-130mm skok co 5mm, tytan</t>
  </si>
  <si>
    <t xml:space="preserve">Podkładki do śrub kaniulowanych tytan </t>
  </si>
  <si>
    <t>Śruba zaślepiająca do zabezpieczenia końca gwoździa elastycznego z zewnętrznym gwintem, o właściwościach samogwintujących umożliwiających wkręcenie jej w kość, zapewniające dodatkową stabilność osiową. Zakończenie półokrągłe, o atraumatycznym kształcie zabezpieczające tkanki miękkie przed podrażnieniem. Gniazdo sześciokarbowe śruby do połączenia z wkrętakiem. Tytan</t>
  </si>
  <si>
    <t>Gwóźdź śródszpikowy ramienny uniwersalny: jeden do prawej i lewej kończyny. Anatomiczne odgięcie gwoździa wynoszące 4°. Długość dla gwoździ krótkich L=150mm, średnica 8÷9mm stopniowana co 1mm. Przekrój gwoździa okrągły na całej długości. W części bliższej ścięcie anatomiczne. W gwoździach o średnicach 8 mm i większych wierzchołek  gwoździa posiada zmniejszoną średnicę wewnętrzną. W części bliższej co najmniej 6 otworów do blokowania zapewniających opcje blokowania w przynajmniej trzech różnych płaszczyznach, w tym jeden fasolkowy.  W części dalszej 2 otwory dla gwoździ krótkich. Wszystkie otwory w części bliższej gwintowane. W gwoździach o średnicy 6 i 7 mm możliwość zastosowania wkrętów 3 mm w części dalszej,  4,0 lub  4,5 mm w części bliższej. W gwoździach o średnicy 8 mm i większych możliwość zastosowania wkrętów 4,0 lub  4,5 mm w części bliższej i dalszej. Kaniulowane śruby zaślepiające pozwalające na wydłużenie części bliższej gwoździa w przynajmniej 3 rozmiarach w zakresie 0-5mm stopniowane co 2,5mm. Śruby blokujące kodowane kolorami – każda średnica inny kolor. Gwoździe kodowane kolorami – każda średnica inny kolor. Gniazda we wszystkich elementach blokujących typu TORX. System wykonany ze stopu tytanu.</t>
  </si>
  <si>
    <t>Śruba blokująca samogwintująca, z gniazdem gwiazdkowym, średnica 4,5mm dł. 25-70mm skok co 5mm, gniazdo torx, tytan</t>
  </si>
  <si>
    <t>śruba zaślepiająca kaniulowana dł. 0; 2,5; 5,0mm, śruba kompresyjna,  gniazdo torx, tytan</t>
  </si>
  <si>
    <t>Śruba blokująca samogwintująca, z gniazdem gwiazdkowym, średnica 4,0mm dł. 25-70mm skok co 5mm, gniazdo torx, tytan</t>
  </si>
  <si>
    <t>Śruba blokująca samogwintująca, z gniazdem gwiazdkowym, średnica 3,0 dł. 20-50mm i średnica 4,0mm dł. 25-70mm skok co 5mm, gniazdo torx, tytan</t>
  </si>
  <si>
    <t>śruba zaślepiająca kaniulowana dł. 0; 2,5; 5,0mm, śruba kompresyjna, gniazdo torx, tytan</t>
  </si>
  <si>
    <t>Gwóźdź śródszpikowy ramienny uniwersalny: jeden do prawej i lewej kończyny. Anatomiczne odgięcie gwoździa wynoszące 4°. Długość L=180÷320 stopniowana co 20mm,  średnica 6÷9mm stopniowana co 1mm. Przekrój gwoździa okrągły na całej długości. W części bliższej ścięcie anatomiczne. W gwoździach o średnicach 8 mm i większych wierzchołek  gwoździa posiada zmniejszoną średnicę wewnętrzną. W części bliższej co najmniej 6 otworów do blokowania zapewniających opcje blokowania w przynajmniej trzech różnych płaszczyznach, w tym jeden fasolkowy. W części dalszej przynajmniej 4 otwory do blokowania dla gwoździ długich. Wszystkie otwory w części bliższej gwintowane.  Dla średnic 8 mm i większych w części dalszej otwory gwintowane. W gwoździach o średnicy 6 i 7 mm możliwość zastosowania wkrętów 3 mm w części dalszej,  4,0 lub  4,5 mm w części bliższej. W gwoździach o średnicy 8 mm i większych możliwość zastosowania wkrętów 4,0 lub  4,5 mm w części bliższej i dalszej. Kaniulowane śruby zaślepiające pozwalające na wydłużenie części bliższej gwoździa w przynajmniej 3 rozmiarach w zakresie 0-5mm stopniowane co 2,5mm. Śruby blokujące kodowane kolorami – każda średnica inny kolor. Gwoździe kodowane kolorami – każda średnica inny kolor. Gniazda we wszystkich elementach blokujących typu TORX. System wykonany ze stopu tytanu.</t>
  </si>
  <si>
    <t>Śruby blokujące śr. 4,0 i 4,5mm dł. 30-90mm skok co 5mm, gniazdo torx, tytan</t>
  </si>
  <si>
    <t>Śruba zaślepiająca dł. 0-15mm co 5mm, śruba kompresyjna, gniazdo torx, tytan</t>
  </si>
  <si>
    <t>Śruby blokujące śr. 5,5mm dł. 30-90mm skok co 5mm, gniazdo torx, tytan</t>
  </si>
  <si>
    <t xml:space="preserve"> Śruba zaślepiająca dł. 0-15mm co 5mm, śruba kompresyjna, gniazdo torx, tytan</t>
  </si>
  <si>
    <t>Śruba rekonstrukcyjna kaniulowana szyjkowa śr. 7,5mm dł. 50-120mm skok co 5mm, tytan.</t>
  </si>
  <si>
    <t xml:space="preserve"> Śruby blokujące śr. 4,0mm, 4,5mm, 5,0mm, 5,5mm dł. 30-90mm skok co 5mm, gniazdo torx, tytan</t>
  </si>
  <si>
    <t>Śruba rekonstrukcyjna kaniulowana szyjkowa śr. 7,5mm dł. 50-120mm skok co 5mm, gniazdo torx, tytan</t>
  </si>
  <si>
    <t>Śruby blokujące śr. 4,0mm, 4,5mm, 5,0mm dł. 30-90mm skok co 5mm, gniazdo torx, tytan</t>
  </si>
  <si>
    <t>Zestaw blokujący śr. 6,5mm, dł. 50-90mm, gniazdo torx, tytan</t>
  </si>
  <si>
    <t>Śruba zaślepiająca M8, gniazdo torx, tytan</t>
  </si>
  <si>
    <t>Śruby blokujące śr. 5,5mm dł. 30-100mm skok co 5mm, gniazdo torx, tytan</t>
  </si>
  <si>
    <t>Śruba zaślepiająca, gniazdo torx, tytan</t>
  </si>
  <si>
    <t>Śruby blokujące śr. 5,0mm, dł. 30-100mm skok co 5mm, gniazdo torx, tytan</t>
  </si>
  <si>
    <t xml:space="preserve"> Śruba kompresyjna, gniazdo torx, tytan</t>
  </si>
  <si>
    <t>Śruba doszyjkowa, zespalająca kaniulowana z kołnierzem zabezpieczającym przed migracją śr.11mm L-70-120 mm, skok co 5 mm, tytan.</t>
  </si>
  <si>
    <t>Śruba zespalająca kaniulowana z kołnierzem zabezpieczającym przed migracją śr.6,5mm L-70-120 mm, skok co 5 mm, tytan.</t>
  </si>
  <si>
    <t>Śruby blokujące śr. 4,5mm, 5,0mm dł. 30-100mm skok co 5mm, tytan.</t>
  </si>
  <si>
    <t xml:space="preserve">Płytka klinowa do osteotomii – bliższa piszczelowa
Płytka dystansowa klinowa blokowana do otwartej osteotomii korekcyjnej części bliższej kości piszczelowej. Posiadająca przynajmniej 8 różnych rozmiarów dystansowego klina w przedziale 5÷17,5mm oraz przewężenie w części środkowej do szerokości 18mm. Grubość płytki z klinem 10,5mm; grubość w miejscu otworów mocujących 3,5mm; długość płytki zależna od rozmiaru klina 37÷49,5mm. Otwór na środku klina ułatwiający jej aplikację. 2 otwory pod wkręty blokowane 5mm, oraz 2 otwory na wkręty blokowane gąbczaste 6,5mm o ustalonym kątowo ustawieniu. Otwory blokowane posiadające oporową część stożkową oraz gwintowaną walcową. Gwint na pełnym obwodzie otworu zapewniający pewną stabilizację. Przynajmniej 2 otwory pod druty Kirschnera do tymczasowego ustalenia płytki. Ta sama barwa płytek i wkrętów blokowanych-tytanowych ułatwiająca identyfikację i dobór implantów. Stop tytanu. 
Oraz 
Płytka klinowa do osteotomii – dystansowa udowa T
Płytka dystansowa klinowa T do otwartej osteotomii korekcyjnej części dalszej kości udowej. Posiadająca przynajmniej 8 różnych rozmiarów dystansowego klina w przedziale 5÷17,5mm. Grubość płytki z klinem 10,5mm; grubość w miejscu otworów mocujących 3,5mm; otwór na środku klina ułatwiający jej aplikację. Długość płytki 125mm. W części trzonowej 3 otwory blokowane i 4 kompresyjne. W części nasadowej 3 otwory blokowane o zbieżnym ustawieniu. Ustalone kątowo ustawienie wkrętów. Otwory blokowane posiadające oporową część stożkową oraz gwintowaną walcową. Gwint na pełnym obwodzie otworu zapewniający pewną stabilizację.  Otwory kompresyjne z dwukierunkową kompresją. Posiadająca przynajmniej 3 otwory pod druty Kirschnera do tymczasowego ustalenia płytki. Do otworów blokowanych w części trzonowej wkręty blokowane 5mm, w części nasadowej wkręty gąbczaste 6,5mm. Do otworów kompresyjnych wkręty korowe 4,5 z łbem kulistym.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Stop tytanu. 
</t>
  </si>
  <si>
    <t xml:space="preserve">3.3537.xxx, 3.3538.xxx, </t>
  </si>
  <si>
    <t>Śruby blokujące śr. 5,0mm, 5,5mm dł. 30-90mm skok co 5mm, gniazdo torx, tytan</t>
  </si>
  <si>
    <t xml:space="preserve"> Śruby blokujące śr. 6,5mm, dł. 50-120mm skok co 5mm, gniazdo torx, nakrętka 6,5mm, tytan</t>
  </si>
  <si>
    <t>Płytka  kształtowa L  blokowana do dalszej nasady kości promieniowej, grzbietowa. Wersja L  oraz  L ukośna,  prawa/lewa. Płytka występująca w rozmiarach 2÷4 otworowej. 
Płytka  prosta kształtowa blokowana do dalszej nasady kości promieniowej, grzbietowa. Płytka występująca w rozmiarach 3÷4 otworowej.
Płytka T kształtowa blokowana do dalszej nasady kości promieniowej, grzbietowa. Płytka występująca w rozmiarach 3÷4 otworowej.
W części trzonowej otwory blokowane oraz otwory kompresyjne. W części nasadowej 2 lub 3 otw. blokowane o ustalonym kątowo ustawieniu. Otwory blokowane posiadające oporową część stożkową oraz gwintowaną walcową. Gwint na pełnym obwodzie otworu zapewniający pewną stabilizację. Niewymagające zaślepek/przejściówek do wkrętów blokowanych. Otwory kompresyjne z dwukierunkową kompresją. Posiadająca przynajmniej 2 otw. pod druty Kirschnera do tymczasowego ustalenia płytki. Do otworów blokowanych wkręty 2,4mm lub 2,7mm.  Do otworów kompresyjnych wkręty korowe 2,7 z łbem kulistym. Wszystkie otwory blokowane w płytce kompatybilne z wkrętami zmienno-osiowymi 2,4mm kobaltowe. Wszystkie wkręty z gniazdami sześciokarbowymi. Część trzonowa z podcięciami w celu ograniczenia kontaktu implantu z kością. Ta sama barwa płytek i wkrętów blokowanych-tytanowych ułatwiająca identyfikację i dobór implantów. Tytan.</t>
  </si>
  <si>
    <t>Płytka do artrodezy nadgarstka. Dostępna w 3 wersjach wygięcia– prosta, z pogięciem standardowym i krótkim. W części bliższej 4 otwory blokowane oraz 3 kompresyjne, w tym jeden wydłużony do pozycjonowania implantu. W części dalszej 3 otwory blokowane oraz 2 kompresyjne. W części środkowej 1 otwór pod wkręt korowy nieblokowany. Ustalone kątowo ustawienie wkrętów blokowanych. Otwory blokowane posiadające oporową część stożkową oraz gwintowaną walcową. Gwint na pełnym obwodzie otworu zapewniający pewną stabilizację. Niewymagające zaślepek/przejściówek do wkrętów blokowanych.
Otwory kompresyjne z dwukierunkową kompresją. Posiadająca przynajmniej 2 otwory pod druty Kirchnera 2,0mm do tymczasowego ustalenia płytki. Do otworów blokowanych wkręty 3,5mm w części bliższej oraz 2,4mm w cześci dalszej. Do otworów kompresyjnych wkręty korowe z łbem kulistym 3,5mm w części bliższej oraz 2,7mm w części dalszej. Wszystkie otwory blokowane w płytce kompatybilne z wkrętami zmienno-osiowymi 3,5mm kobaltowe. Zakończenie części trzonowej płytki odpowiednio wyprofilowane do wprowadzenia płytki metodą minimalnego cięcia. Tytan</t>
  </si>
  <si>
    <t xml:space="preserve"> zamiast pł. kondylarnej do dalszego końca k. udowej:
Płytka okołoprotezowa kształtowa blokowana do bliższej nasady kości udowej. Wersja z krótką  i długą częścią nakrętarzową. Wersja prawa/lewa. Płyta posiadająca haki do dodatkowej stabilizacji. Płytka występująca w rozmiarach 6÷12 otworowej. Płyta posiadająca otwory centralne w osi implantu oraz 6 par otworów odsadzonych symetrycznie umożliwiających wprowadzenie wkrętów z ominięciem trzpienia protezy. Ustalone kątowo ustawienie wkrętów blokowanych. Otwory blokowane posiadające oporową część stożkową oraz gwintowaną walcową. Gwint na pełnym obwodzie otworu zapewniający pewną stabilizację. Niewymagające zaślepek/przejściówek do wkrętów blokowanych. Wszystkie otwory blokowane z pogłębieniem kulistym umożliwiającym użycie wkrętów nieblokowanych. Posiadająca przynajmniej 7 otworów pod druty Kirchnera do tymczasowego ustalenia płytki. Posiadające 3 pary otworów pod druty Kirschnera umożliwiające prawidłowe pozycjonowanie płytki nad trzpieniem protezy. Posiadająca poprzeczne otwory, w części nasadowej i trzonowej, do zastosowania cerklarzu bez użycia dodatkowych elementów łączących z płytką. Do otworów wkręty blokowane 5mm, samogwintujące. Do otworów wkręty korowe 4,5 z łbem kulistym. Zakończenie części trzonowej płytki odpowiednio wyprofilowane do wprowadzenia płytki metodą minimalnego cięcia. Ta sama barwa płytek i wkrętów blokowanych-tytanowych ułatwiająca identyfikację i dobór implantów. Oraz Płytka okołoprotezowa, nakrętarzowa kształtowa blokowana do bliższej nasady kości udowej. Wersja z krótką i długą częścią nakrętarzową. Tytan</t>
  </si>
  <si>
    <t>Płytka kształtowa blokowana, kształtu X, do zespoleń kości stopy. Płytka o długości 23,25mm. Posiadająca 4 otwory blokowane. Otwory blokowane posiadające oporową część stożkową oraz gwintowaną walcową. Ustalone kątowo ustawienie wkrętów blokowanych. Ograniczone podrażnienie tkanek okołowszczepowych - niewystające łby wkrętów blokowanych ponad powierzchnię górną i dolną płytki. Do otworów blokowanych wkręty korowe blokowane o średnicy 2,4mm lub 2,7mm, łeb wkręta blokowanego z oporową częścią stożkową oraz gwintowaną walcową. Wszystkie otwory blokowane w płytce kompatybilne z wkrętami zmienno-osiowymi 2,4mm. Przynajmniej 2 otwory do tymczasowej stabilizacji drutami Kirschnera.
Wszystkie wkręty z gniazdami sześciokarbowymi. Ta sama barwa płytek i wkrętów blokowanych-tytanowych ułatwiająca identyfikację i dobór implantów. Tytan.</t>
  </si>
  <si>
    <t>Gwoździe śródszpikowe elastyczne przeznaczone  do złamań trzonowych i przynasadowych kości długich u dzieci i dorosłych. Wprowadzane metodą ante i retrograde, bez przechodzenia przez chrząstkę wzrostową.
Gwóźdź prosty na całej długości ze spłaszczonym końcem wygiętym pod różnym kątem w zależności od średnicy gwoździa, ułatwiającym wprowadzanie, zapobiegającym perforacji ściany dalszej kości korowej oraz zapewniającym lepsze zakotwiczenie implantu. Możliwość profilowania gwoździa do kształtu kości. Wykonane z tytanu. Kodowanie kolorystyczne w zależności od średnicy. Oznaczenie laserowe zgodne ze spłaszczonym końcem, ułatwiające pozycjonowanie gwoździa przy wprowadzaniu.
Rozmiary: średnica 1,5mm dł. 300mm; średnica 2mm, 2,5mm; 3mm; 3,5mm; 4mm; długość 440mm. Instrumentarium do zakładania gwoździ elastycznych według własnych rozwiązań konstrukcyjnych.</t>
  </si>
  <si>
    <t>Płytka kształtowa blokowana do dalszej nasady kości piszczelowej, zakładana od strony przyśrodkowej. 
W części trzonowej 7 lub 9 par rozdzielnych otworów – blokowanego i kompresyjnego. Dł. odpowiednio 167 i 197mm. W części nasadowej 17 otworów blokowanych. Możliwość profilowania i docinania części nasadowej w celu dopasowania do kształtu zarówno prawej i lewej kości. Podcięcia od strony dolnej płytki ułatwiające profilowanie. 
Otwory blokowane posiadające oporową część stożkową oraz gwintowaną walcową. Gwint na pełnym obwodzie otworu zapewniający pewną stabilizację. Nie wymagające zaślepek/przejściówek do wkrętów blokowanych. Otwory kompresyjne z dwukierunkową kompresją. Wydłużony otwór do pozycjonowania płyty.  Posiadająca przynajmniej 2 otwory pod druty Kirschnera do tymczasowego ustalenia płytki.  Do otworów blokowanych wkręty blokowane 3,5mm. Do otworów kompresyjnych wkręty korowe 3,5 z łbem kulistym. Wszystkie otwory blokowane w płytce kompatybilne z wkrętami zmienno-osiowymi 3,5mm.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Tytan.</t>
  </si>
  <si>
    <t>Płytka kształtowa blokowana wygięta łukowo, dwa rzędy wkrętów,  do zespoleń kości stopy – kości łódkowatej. Płytka o długości 53 mm. Posiadająca 11 otworów blokowanych. 
Płytka kształtowa blokowana do zespoleń kości stopy – kości sześciennej.
Płytka w dwóch rozmiarach szerokości 26 i 29mm. Posiadająca 11 otworów blokowanych. Wersja lewa i prawa.
Płytka kształtowa blokowana łukowa do zespoleń kości skokowej, o długości 41mm. Posiadająca 6 otworów blokowanych.
Otwory blokowane posiadające oporową część stożkową oraz gwintowaną walcową. Ustalone kątowo ustawienie wkrętów blokowanych. Do otworów blokowanych wkręty korowe blokowane o średnicy 2,4mm lub 2,7mm, łeb wkręta blokowanego z oporową częścią stożkową oraz gwintowaną walcową. W zależności od rodzaju płytki otwory do tymczasowej stabilizacji drutami Kirschnera. Wszystkie wkręty z gniazdami sześciokarbowymi. Ta sama barwa płytek i wkrętów blokowanych-tytanowych ułatwiająca identyfikację i dobór implantów. Tytan.</t>
  </si>
  <si>
    <t xml:space="preserve"> Śruba blokująca samogwintująca, z gniazdem gwiazdkowym, średnica 3,0 dł. 20-50mm; 4,0mm; skok co 5mm, gniazdo torx, tytan</t>
  </si>
  <si>
    <t xml:space="preserve"> Śruby blokujące śr. 5,0mm dł. 30-90mm skok co 5mm, gniazdo torx, tytan</t>
  </si>
  <si>
    <t xml:space="preserve"> Śruby blokujące śr. 5,5mm dł. 30-90mm skok co 5mm, gniazdo torx, tytan</t>
  </si>
  <si>
    <t>Gwóźdź śródszpikowy udowy anatomiczny (zakładany z boku krętarza większego): Gwóźdź udowy, blokowany, kaniulowany, lewy i prawy. Proksymalne ugięcie  zapewniające założenie z dostępu bocznego w stosunku do szczytu krętarza większego. Jeden uniwersalny gwóźdź przeznaczony do leczenia złamań kości udowej (używany przy metodzie kompresyjnej, rekonstrukcyjnej oraz podkrętarzowej - antegrade). Długość L=340÷460mm (ze skokiem co 20mm) do długości 460mm pokryty celownikiem dalszym, średnica d=9÷12mm ze skokiem (co 1mm). W części dalszej posiadający min. 5 otworów w co najmniej 4 płaszczyznach (w tym co najmniej 1 otwór dynamiczny oraz 4 otwory gwintowane), z niskim blokowaniem, usytuowanie środka pierwszego otworu dystalnego max. 5mm od końca gwoździa. W części bliższej posiadający min. 5 otworów w tym: 2 rekonstrukcyjne, 2 do blokowania statycznego lub kompresyjnego i jeden do blokowania proksymalnego antegrade. Przy metodzie rekonstrukcyjnej oraz antegrade blokowany w części bliższej ryglami samowiercącymi kaniulowanymi o średnicy 7,5mm.  Przy metodzie kompresyjnej blokowany w części bliższej ryglami o średnicy ø4,0÷5,5mm. W części dalszej blokowany ryglami o średnicy w przedziale ø4,0÷5,5mm, Gniazda we wszystkich elementach blokujących typu TORX. Śruby blokujące kodowane kolorami – każda średnica inny kolor. Gwoździe kodowane kolorami – każda średnica inny kolor. Kaniulowane śruby zaślepiające pozwalające na wydłużenie części bliższej gwoździa w zakresie 0÷15mm stopniowane co 5mm. System wykonany ze stopu tytanu. Instrumentarium zapewniające wykonanie kompresji odłamów bez demontażu celownika. System wykonany ze stopu tytanu. Sterylne.</t>
  </si>
  <si>
    <t>Gwóźdź śródszpikowy krętarzowy, krótki, długość L=180 i 200mm z przedłużonym trzpieniem z 6 stopniową antetorsją, pokryty celownikiem, średnica d=10÷12mm ze skokiem (co 1mm), kąt szyjkowo – trzonowy (125º, 130º oraz 135º), wersja kaniulowana, uniwersalny do kości lewej i prawej. Blokowany w części bliższej śrubą zespalającą o średnicy 11mm wraz ze śrubą kompresyjną o średnicy 8mm, a w części dalszej wkrętami blokującymi o średnicy 4,5 lub 5,0. W części dalszej posiadający co najmniej 1 otwór statyczny gwintowany dla długości 180 oraz  1 otwór dynamiczny i 1 statyczny gwintowany dla długości 200. Możliwość opcjonalnego blokowania w części bliższej przy pomocy dodatkowego pina antyrotacyjnego o średnicy 6,5mm. Kaniulowane śruby zaślepiające pozwalające na wydłużenie części bliższej gwoździa w przynajmniej 4 rozmiarach w zakresie 0÷15mm stopniowane co 5mm. Dodatkowe spłaszczenie w obszarze wygięcia gwoździ dla łatwiejszego wprowadzenia. System wykonany stopu tytanu. Gwoździe sterylne.</t>
  </si>
  <si>
    <t>Gwóźdź śródszpikowy krętarzowy, długi, długość L=280÷420mm (ze skokiem co 20mm) pokryty celownikiem dalszym z 6 stopniową antetorsją, do długości 420mm pokryty celownikiem dalszym, średnica d=10÷12mm ze skokiem (co 1mm), kąt szyjkowo – trzonowy (125º, 130º oraz 135º ), wersja kaniulowana, lewa i prawa. Blokowany w części bliższej śrubą zespalającą o średnicy 11mm wraz ze śrubą kompresyjną o średnicy 8mm, a w części dalszej wkrętami blokującymi o średnicy 4,5 lub 5,0.  W części dalszej posiadający co najmniej 1 otwór dynamiczny oraz 2 otwory statyczne gwintowane zapewniające co najmniej dwupłaszczyznową stabilizację (AP i strzałkowej). Możliwość opcjonalnego blokowania w części bliższej przy pomocy dodatkowego pina antyrotacyjnego 6,5mm. Kaniulowane śruby zaślepiające pozwalające na wydłużenie części bliższej gwoździa w przynajmniej 4 rozmiarach w zakresie 0÷15mm stopniowane co 5mm. Dodatkowe spłaszczenie w obszarze wygięcia gwoździ dla łatwiejszego wprowadzenia. Pierwszy otwór do blokowania w części dalszej gwoździa w odległości 5 mm od jego końca dla zapewnienia niskiego blokowania. System wykonany stopu tytanu. Gwoździe sterylne.</t>
  </si>
  <si>
    <t>Śruba zaślepiająca dł. 0-15mm co 5mm, śruba kompresyjna tytan. Sterylne</t>
  </si>
  <si>
    <t xml:space="preserve">Płytka kształtowa blokowana tytanowa do dalszej nasady kości ramiennej, zakładana od strony tylnej, przyśrodkowa. Wersja prawa/lewa. Płytka występująca w rozmiarach 4÷12 otworowej. Dł. odpowiednio 84-164mm. 
Płytka kształtowa blokowana tytanowa do dalszej nasady kości ramiennej, zakładana od strony tylnej, boczna. Wersja prawa/lewa. Płytka występująca w rozmiarach 4÷12 otworowej. Dł. odpowiednio 75-150mm.
W części trzonowej otwory blokowane oraz, zależnie do długości płytki, 1 lub 2 otwory kompresyjne w tym jeden wydłużony. W części nasadowej 5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otwory pod druty Kirchnera  do tymczasowego ustalenia płytki. Do otworów blokowanych wkręty blokowane 3,5mm oraz 2,4mm. Do otworów kompresyjnych wkręty korowe 3,5 z łbem kulistym. Wszystkie otwory blokowane w płytce kompatybilne z wkrętami zmienno-osiowymi 3,5mm kobaltowe. Ograniczone podrażnienie tkanek okołowszczepowych - niewystające łby wkrętów blokowanych ponad powierzchnię górną i dolną płytki.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Nakładka celująca ułatwiająca wprowadzanie wkrętów w części nasadowej. Możliwość zastosowania w metodzie „dwu-płytkowej” z płytką boczną. </t>
  </si>
  <si>
    <t>Płytka kształtowa blokowana wygięta łukowo, dwa rzędy wkrętów,  do zespoleń kości stopy – kości łódkowatej. Płytka o długości 53 mm. Posiadająca 11 otworów blokowanych. 
Płytka kształtowa blokowana do zespoleń kości stopy – kości sześciennej.
Płytka w dwóch rozmiarach szerokości 26 i 29mm. Posiadająca 11 otworów blokowanych. Wersja lewa i prawa.
Otwory blokowane posiadające oporową część stożkową oraz gwintowaną walcową. Ustalone kątowo ustawienie wkrętów blokowanych. Do otworów blokowanych wkręty korowe blokowane o średnicy 2,4mm lub 2,7mm, łeb wkręta blokowanego z oporową częścią stożkową oraz gwintowaną walcową. W zależności od rodzaju płytki otwory do tymczasowej stabilizacji drutami Kirschnera. Wszystkie wkręty z gniazdami sześciokarbowymi. Ta sama barwa płytek i wkrętów blokowanych-tytanowych ułatwiająca identyfikację i dobór implantów. Tytan.</t>
  </si>
  <si>
    <t>kod UDI</t>
  </si>
  <si>
    <r>
      <t xml:space="preserve">System
</t>
    </r>
    <r>
      <rPr>
        <b/>
        <i/>
        <sz val="6"/>
        <rFont val="Arial"/>
        <family val="2"/>
        <charset val="238"/>
      </rPr>
      <t xml:space="preserve">SYSTEM </t>
    </r>
  </si>
  <si>
    <t xml:space="preserve">Płytka kształtowa blokowana do bliższej nasady kości łokciowej tytanowa. Wersja prawa/lewa. W części trzonowej 2 do 8 par rozdzielnych otworów - blokowanego i kompresyjnego. Dł. odpowiednio 88-181mm. W części nasadowej 8 otworów blokowanych o wielokierunkowym ustawieniu w celu pewnej stabilizacji odłamów. Ustalone kątowo ustawienie wkrętów blokowanych. Zakończenie płytki z 6 kolcami do stabilizacji wyrostka łokciowego. Otwory blokowane posiadające oporową część stożkową oraz gwintowaną walcową. Gwint na pełnym obwodzie otworu zapewniający pewną stabilizację. Nie wymagające zaślepek/przejściówek do wkrętów blokowanych. Otwory kompresyjne z dwukierunkową kompresją. Wydłużony otwór do pozycjonowania płyty. Posiadająca przynajmniej 9 otworów pod druty Kirchnera 2,0mm do tymczasowego ustalenia płytki. W tym otwory w części nasadowej posiadające podcięcia ułatwiające wprowadzenie nici. Do otworów blokowanych wkręty blokowane 3,5mm.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kością, oraz podcięciami rekonstrukcyjnymi. Ta sama barwa płytek i wkrętów blokowanych-tytanowych ułatwiająca identyfikację i dobór implantów. Nakładka celująca ułatwiająca wprowadzanie wkrętów w części nasadowej. </t>
  </si>
  <si>
    <t xml:space="preserve">Płytka kształtowa blokowana do dalszej nasady kości ramiennej, zakładana od strony tylno-bocznej. Wersja prawa/lewa. Płytka występująca w rozmiarach 4÷12 otworowej. W części trzonowej otwory blokowane oraz, zależnie do długości płytki, 1 lub 2 otwory kompresyjne w tym jeden wydłużony. W części nasadowej 6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4 otwory pod druty Kirchnera 2,0mm do tymczasowego ustalenia płytki. Do otworów blokowanych wkręty blokowane 3,5mm oraz 2,4mm. Do otworów kompresyjnych wkręty korowe 3,5 z łbem kulistym. Wszystkie otwory blokowane w płytce kompatybilne z wkrętami zmienno-osiowymi 3,5mm. Ograniczone podrażnienie tkanek okołowszczepowych - niewystające łby wkrętów blokowanych ponad powierzchnię górną i dolną płytki.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Nakładka celująca ułatwiająca wprowadzanie wkrętów w części nasadowej. Możliwość zastosowania w metodzie „dwu-płytkowej” z płytką przyśrodkową. Tytan. </t>
  </si>
  <si>
    <t xml:space="preserve">Płytka kształtowa blokowana do dalszej nasady kości ramiennej, zakładana od strony przyśrodkowej. Wersja prawa/lewa. Płytka występująca w rozmiarach 4÷12 otworowej. Dł. odpowiednio 91-171mm.W części trzonowej otwory blokowane oraz, zależnie do długości płytki, 1 lub 2 otwory kompresyjne w tym jeden wydłużony. W części nasadowej 6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Wydłużony otwór do pozycjonowania płyty. Posiadająca przynajmniej 4 otwory pod druty Kirchnera do tymczasowego ustalenia płytki. Do otworów blokowanych wkręty blokowane 3,5mm oraz 2,4mm. Do otworów kompresyjnych wkręty korowe 3,5 z łbem kulistym. Wszystkie otwory blokowane w płytce kompatybilne z wkrętami zmienno-osiowymi 3,5mm. Ograniczone podrażnienie tkanek okołowszczepowych - niewystające łby wkrętów blokowanych ponad powierzchnię górną i dolną płytki.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Nakładka celująca ułatwiająca wprowadzanie wkrętów w części nasadowej. Możliwość zastosowania w metodzie „dwu-płytkowej” z płytką boczną, tylną boczną oraz grzbietowo-boczną. Tytan. </t>
  </si>
  <si>
    <t xml:space="preserve">Płytka kształtowa blokowana tytanowa do bliższej nasady kości ramiennej. Płytka występująca w rozmiarach 4÷10 otworowej. Dł. odpowiednio 95-173mm.  W części trzonowej otwory blokowane oraz, zależnie do długości płytki, 1 lub 2 otwory kompresyjne w tym jeden wydłużony. Płytki w rozmiarze od 8 otworowej posiadające pogrubioną część trzonową. W części nasadowej 9 otworów blokowanych o wielokierunkowym ustawieniu w celu pewnej stabilizacji odłamów. Ustalone kątowo ustawienie wkrętów. Otwory blokowane posiadające oporową część stożkową oraz gwintowaną walcową. Gwint na pełnym obwodzie otworu zapewniający pewną stabilizację. Niewymagające zaślepek/przejściówek do wkrętów blokowanych. Ograniczone podrażnienie tkanek okołowszczepowych - niewystające łby wkrętów blokowanych ponad powierzchnię górną i dolną płytki. Otwory kompresyjne z dwukierunkową kompresją. Wydłużony otwór do pozycjonowania płyty. Posiadająca 11 otworów pod druty Kirschnera do tymczasowego ustalenia płytki, przy czym bliższe 10 otworów z podcięciami umożliwiającymi wiązanie nici po wykonaniu zespolenia. Do otworów blokowanych wkręty blokowane 3,5mm. Do otworów kompresyjnych wkręty korowe 3,5 z łbem kulistym.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Nakładka celująca ułatwiająca wprowadzanie wkrętów w części nasadowej. Tytan. </t>
  </si>
  <si>
    <t xml:space="preserve">Płytka wąska prosta blokowana tytanowa kompresyjna z ograniczonym kontaktem. 5 do 12 par rozdzielnych otworów – blokowanego i kompresyjnego, dł. odpowiednio 88-193mm. Ustalone kątowo ustawienie wkrętów. Otwory blokowane posiadające oporową część stożkową oraz gwintowaną walcową. Gwint na pełnym obwodzie otworu zapewniający pewną stabilizację. Nie wymagające zaślepek/przejściówek do wkrętów blokowanych. Otwory kompresyjne z dwukierunkową kompresją. Posiadająca przynajmniej 3 otwory pod druty Kirschnera  do tymczasowego ustalenia płytki. Do otworów blokowanych wkręty blokowane 3,5mm tytanowe, samogwintujące, łeb wkręta z oporową częścią stożkową oraz gwintowaną walcową. Do otworów kompresyjnych wkręty korowe 3,5 z łbem kulistym tytanowe. Wszystkie otwory blokowane w płytce kompatybilne z wkrętami zmienno-osiowymi 3,5mm kobaltowe.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Tytan. </t>
  </si>
  <si>
    <t xml:space="preserve">Płytka blokowana prosta 1/3 rurki tytanowa. Grubość płytki 2mm, szerokość 13mm. 4 do 10 otworów blokowanych. Dł. odpowiednio 45-117mm. Ustalone kątowo ustawienie wkrętów blokowanych. Otwory blokowane posiadające oporową część stożkową oraz gwintowaną walcową. Gwint na pełnym obwodzie otworu zapewniający pewną stabilizację. Nie wymagające zaślepek/przejściówek do wkrętów blokowanych. Do otworów blokowanych wkręty blokowane 3,5mm samogwintujące, tytanowe, łeb wkręta z oporową częścią stożkową oraz gwintowaną walcową. Wszystkie otwory blokowane w płytce kompatybilne z wkrętami zmienno-osiowymi 3,5mm kobaltowe. Ta sama barwa płytek i wkrętów blokowanych-tytanowych ułatwiająca identyfikację i dobór implantów. Dostępna również płytka z otworami blokowanymi i kompresyjnymi 4-10 otworów Dł. odpowiednio 46-118mm. Tytan. </t>
  </si>
  <si>
    <t xml:space="preserve">Płytka prosta rekonstrukcyjna wąska, blokowana. Grubość płyty 2,2mm. 4-8 otworów blokowanych i po 2 otwory kompresyjne. Dł. odpowiednio 88-144mm. Otwory blokowane o ustalonym kątowo, ustawieniu. Posiadające oporową część stożkową oraz gwintowaną walcową. Gwint na pełnym obwodzie otworu zapewniający pewną stabilizację. Niewymagające zaślepek/przejściówek do wkrętów blokowanych. Otwory kompresyjne z dwukierunkową kompresją. Posiadająca przynajmniej 2 otw. pod druty Kirschnera do tymczasowego ustalenia płytki. Do otworów blokowanych wkręty 3,5mm lub 2,4mm. Wszystkie otwory blokowane w płytce kompatybilne z wkrętami zmienno-osiowymi 3,5mm. Do otworów kompresyjnych wkręty korowe 3,5 z łbem kulistym. Tytan. </t>
  </si>
  <si>
    <t xml:space="preserve">Płytka prosta rekonstrukcyjna, blokowana tytanowa. Grubość płyty 2,8mm. 4-10 otworów blokowanych i po 2 otwory kompresyjne. Dł. odpowiednio 88-172mm. Otwory blokowane o ustalonym kątowo, ustawieniu. Posiadające oporową część stożkową oraz gwintowaną walcową. Gwint na pełnym obwodzie otworu zapewniający pewną stabilizację. Nie wymagające zaślepek/przejściówek do wkrętów blokowanych. Otwory kompresyjne z dwukierunkową kompresją. Posiadająca przynajmniej 2otw. pod druty Kirschnera do tymczasowego ustalenia płytki. Do otworów blokowanych wkręty 3,5mm tytanowe. Samogwintujące, łeb wkręta z oporową częścią stożkową oraz gwintowaną walcową. Do otworów kompresyjnych wkręty korowe 3,5 z łbem kulistym tytanowe. Wszystkie otwory blokowane w płytce kompatybilne z wkrętami zmienno-osiowymi 3,5mm kobaltowe. Zakończenie płytki odpowiednio wyprofilowane do wprowadzenia płytki metodą minimalnego cięcia. Ta sama barwa płytek i wkrętów blokowanych-tytanowych ułatwiająca identyfikację i dobór implantów. Tytan. </t>
  </si>
  <si>
    <t xml:space="preserve">Płytka blokowana przedramienna prosta do kości promieniowej i łokciowej. Płytka z 30mm mostem bez otworów o długości 30mm i znacznikiem środka. Płytka występująca w rozmiarach 6  dł. 82mm i 8 otworowej  dł. 102mm. Otwory blokowane oraz 2 kompresyjne.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Posiadająca przynajmniej 4 otwory pod druty Kirschnera do tymczasowego ustalenia płytki. Do otworów blokowanych wkręty blokowane 3,5mm. Do otworów kompresyjnych wkręty korowe 3,5 z łbem kulistym. Wszystkie otwory blokowane w płytce kompatybilne z wkrętami zmienno-osiowymi 3,5mm kobaltowymi. Zakończenie części trzonowej płytki odpowiednio wyprofilowane do wprowadzenia płytki metodą minimalnego cięcia. Płytka z podcięciami w celu ograniczenia kontaktu implantu z kością. Ta sama barwa płytek i wkrętów blokowanych-tytanowych ułatwiająca identyfikację i dobór implantów. Tytan. </t>
  </si>
  <si>
    <t xml:space="preserve">Płytka kształtowa blokowana do trzonu kości obojczykowej S trzonowa. Wersja prawa/lewa. Posiadająca 6 do 10 otworów blokowanych. Dł. odpowiednio 66-104mm. Ustalone kątowo ustawienie wkrętów blokowanych. Otwory blokowane posiadające oporową część stożkową oraz gwintowaną walcową. Gwint na pełnym obwodzie otworu zapewniający pewną stabilizację. Niewymagające zaślepek/przejściówek do wkrętów blokowanych. Posiadająca przynajmniej 2 otwory pod druty Kirchnera do tymczasowego ustalenia płytki. Do otworów blokowanych wkręty blokowane 3,5mm oraz 2,4mm, samogwintujące, łeb wkręta z oporową częścią stożkową oraz gwintowaną walcową.   Wszystkie otwory blokowane w płytce kompatybilne z wkrętami zmienno-osiowymi 3,5mm kobaltowymi. Zakończenie części trzonowej płytki odpowiednio wyprofilowane do wprowadzenia płytki metodą minimalnego cięcia. Ta sama barwa płytek i wkrętów blokowanych-tytanowych ułatwiająca identyfikację i dobór implantów. Tytan. </t>
  </si>
  <si>
    <t xml:space="preserve">Płytka kształtowa blokowana dalszej do obojczyka z hakiem. Wersja prawa/lewa. Liczba otworów blokowanych w płycie 5÷7. Zakres wysokości haka 12 i 15. Posiadająca rozdzielne otwory blokowane i 1 kompresyjny. Otwory blokowane posiadające oporową część stożkową oraz gwintowaną walcową. Gwint na pełnym obwodzie otworu zapewniający pewną stabilizację. Niewymagające zaślepek/przejściówek do wkrętów blokowanych. Otwór kompresyjny z dwukierunkową kompresją. Posiadająca przynajmniej 2 otw. pod druty Kirschnera do tymczasowego ustalenia płytki. Do otworów blokowanych wkręty blokowane 3,5mm oraz 2,4mm, samogwintujące, łeb wkręta z oporową częścią stożkową oraz gwintowaną walcową.   Do otworów kompresyjnych wkręty korowe 3,5 z łbem kulistym. Wszystkie otwory blokowane w płytce kompatybilne z wkrętami zmienno-osiowymi 3,5mm kobaltowymi. Część trzonowa z podcięciami w celu ograniczenia kontaktu implantu z kością. Ta sama barwa płytek i wkrętów blokowanych-tytanowych ułatwiająca identyfikację i dobór implantów. Tytan. </t>
  </si>
  <si>
    <t xml:space="preserve">Płytka kształtowa blokowana do dalszej nasady kości obojczykowej S. Wersja prawa/lewa. W części trzonowej 3 do 8 rozdzielnych otworów blokowanych i jeden kompresyjny. Dł. odpowiednio 71-116mm. W części nasadowej 6 otworów blokowanych o wielokierunkowym ustawieniu w celu pewnej stabilizacji odłamów. Ustalone kątowo ustawienie wkrętów blokowanych. Otwory blokowane posiadające oporową część stożkową oraz gwintowaną walcową. Gwint na pełnym obwodzie otworu zapewniający pewną stabilizację. Niewymagające zaślepek/przejściówek do wkrętów blokowanych. Otwory kompresyjne z dwukierunkową kompresją. Posiadająca przynajmniej 3 otwory pod druty Kirchnera do tymczasowego ustalenia płytki. Do otworów blokowanych wkręty blokowane 3,5mm oraz 2,4mm, samogwintujące, łeb wkręta z oporową częścią stożkową oraz gwintowaną walcową.   Do otworów kompresyjnych wkręty korowe 3,5 z łbem kulistym. Wszystkie otwory blokowane w płytce kompatybilne z wkrętami zmienno-osiowymi 3,5mm kobaltowymi. Zakończenie części trzonowej płytki odpowiednio wyprofilowane do wprowadzenia płytki metodą minimalnego cięcia. Ta sama barwa płytek i wkrętów blokowanych-tytanowych ułatwiająca identyfikację i dobór implantów. Tytan. </t>
  </si>
  <si>
    <t>Gwóźdź śródszpikowy udowy anatomiczny krótki  (zakładany z boku krętarza większego): jeden do prawej i lewej kończyny. W części bliższej posiadający min. 5 otworów w tym: 2 rekonstrukcyjne, 2 do blokowania statycznego lub kompresyjnego i jeden do blokowania proksymalnego antegrade. W części dalszej posiadający 1 otwór dynamiczny. Długość L=180÷200mm (ze skokiem co 20mm.) 
Gwóźdź śródszpikowy udowy anatomiczny długi (zakładany z boku krętarza większego): Gwóźdź udowy, blokowany, kaniulowany, lewy i prawy. Proksymalne ugięcie  zapewniające założenie z dostępu bocznego w stosunku do szczytu krętarza większego. Jeden uniwersalny gwóźdź przeznaczony do leczenia złamań kości udowej (używany przy metodzie kompresyjnej, rekonstrukcyjnej oraz podkrętarzowej - antegrade). Długość L=340÷460mm (ze skokiem co 20mm) do długości 460mm pokryty celownikiem dalszym, średnica d=9÷12mm ze skokiem (co 1mm). W części dalszej posiadający min. 5 otworów w co najmniej 4 płaszczyznach (w tym co najmniej 1 otwór dynamiczny oraz 4 otwory gwintowane), z niskim blokowaniem, usytuowanie środka pierwszego otworu dystalnego max. 5mm od końca gwoździa. W części bliższej posiadający min. 5 otworów w tym: 2 rekonstrukcyjne, 2 do blokowania statycznego lub kompresyjnego i jeden do blokowania proksymalnego antegrade. Przy metodzie rekonstrukcyjnej oraz antegrade blokowany w części bliższej ryglami samowiercącymi kaniulowanymi o średnicy 7,5mm.  Przy metodzie kompresyjnej blokowany w części bliższej ryglami o średnicy ø4,0÷5,5mm. W części dalszej blokowany ryglami o średnicy w przedziale ø4,0÷5,5mm, Gniazda we wszystkich elementach blokujących typu TORX. Śruby blokujące kodowane kolorami – każda średnica inny kolor. Gwoździe kodowane kolorami – każda średnica inny kolor. Kaniulowane śruby zaślepiające pozwalające na wydłużenie części bliższej gwoździa w zakresie 0÷15mm stopniowane co 5mm. System wykonany ze stopu tytanu. Instrumentarium zapewniające wykonanie kompresji odłamów bez demontażu celownika. System wykonany ze stopu tytanu. Sterylny</t>
  </si>
  <si>
    <r>
      <t>Płytka klinowa do osteotomii – bliższa piszczelowa
Płytka dystansowa klinowa blokowana do otwartej osteotomii korekcyjnej części bliższej kości piszczelowej. Posiadająca przynajmniej 8 różnych rozmiarów dystansowego klina w przedziale 5÷17,5mm oraz przewężenie w części środkowej do szerokości 18mm. Grubość płytki z klinem 10,5mm; grubość w miejscu otworów mocujących 3,5mm; długość płytki zależna od rozmiaru klina 37÷49,5mm. Otwór na środku klina ułatwiający jej aplikację. 2 otwory pod wkręty blokowane 5mm, oraz 2 otwory na wkręty blokowane gąbczaste 6,5mm o ustalonym kątowo ustawieniu. Otwory blokowane posiadające oporową część stożkową oraz gwintowaną walcową. Gwint na pełnym obwodzie otworu zapewniający pewną stabilizację. Przynajmniej 2 otwory pod druty Kirschnera do tymczasowego ustalenia płytki. Ta sama barwa płytek i wkrętów blokowanych-tytanowych ułatwiająca identyfikację i dobór implantów. Stop tytanu.</t>
    </r>
    <r>
      <rPr>
        <sz val="8"/>
        <rFont val="Arial"/>
        <family val="2"/>
        <charset val="238"/>
      </rPr>
      <t xml:space="preserve">
Oraz 
Płytka klinowa do osteotomii – dystansowa udowa T
Płytka dystansowa klinowa T do otwartej osteotomii korekcyjnej części dalszej kości udowej. Posiadająca przynajmniej 8 różnych rozmiarów dystansowego klina w przedziale 5÷17,5mm. Grubość płytki z klinem 10,5mm; grubość w miejscu otworów mocujących 3,5mm; otwór na środku klina ułatwiający jej aplikację. Długość płytki 125mm. W części trzonowej 3 otwory blokowane i 4 kompresyjne. W części nasadowej 3 otwory blokowane o zbieżnym ustawieniu. Ustalone kątowo ustawienie wkrętów. Otwory blokowane posiadające oporową część stożkową oraz gwintowaną walcową. Gwint na pełnym obwodzie otworu zapewniający pewną stabilizację.  Otwory kompresyjne z dwukierunkową kompresją. Posiadająca przynajmniej 3 otwory pod druty Kirschnera do tymczasowego ustalenia płytki. Do otworów blokowanych w części trzonowej wkręty blokowane 5mm, w części nasadowej wkręty gąbczaste 6,5mm. Do otworów kompresyjnych wkręty korowe 4,5 z łbem kulistym. Zakończenie części trzonowej płytki odpowiednio wyprofilowane do wprowadzenia płytki metodą minimalnego cięcia. Część trzonowa z podcięciami w celu ograniczenia kontaktu implantu z kością. Ta sama barwa płytek i wkrętów blokowanych-tytanowych ułatwiająca identyfikację i dobór implantów. Stop tytanu.  </t>
    </r>
  </si>
  <si>
    <t>UWAGA:  Zamawiający wymaga aby implanty: płytki, gwoździe wg specyfikaccji oraz gwoździe krętarzowe + śruby wg specyfikacji były dostarczane w postaci sterylnej, pozostały asortyment: wkręty i śruby dedykowane odpowiednio do implantów sterylnych mają być dostarczone w postaci niesterylnej.</t>
  </si>
  <si>
    <t xml:space="preserve">system płyt lcp do obojczyka 
</t>
  </si>
  <si>
    <t>system płyt lcp hakowa do obojczyka</t>
  </si>
  <si>
    <t xml:space="preserve">system płyt lcp do obojczyka </t>
  </si>
  <si>
    <t xml:space="preserve">system płyt lcp prostych </t>
  </si>
  <si>
    <t xml:space="preserve">system płyt lcp do bliższego końca k. ramiennej 
</t>
  </si>
  <si>
    <t>system płyt lcp do dalszej części k. ramiennej</t>
  </si>
  <si>
    <t xml:space="preserve">system płyt lcp do dalszej części k. ramiennej </t>
  </si>
  <si>
    <t xml:space="preserve">system płyt do dalszej części k. ramiennej blokowanych zmienno-kątowo </t>
  </si>
  <si>
    <t xml:space="preserve">system płyt lcp hakowa do dalszego końca k. łokciowej/dalszej nasady k. strzałkowej 
</t>
  </si>
  <si>
    <t xml:space="preserve">system płyt lcp do wyrostka łokciowego 
</t>
  </si>
  <si>
    <t xml:space="preserve">system płyt do wyrostka łokciowego blokowana zmienno-kątowo 
</t>
  </si>
  <si>
    <t xml:space="preserve">system płyt lcp do szyjki i głowy k. promieniowej 
</t>
  </si>
  <si>
    <t xml:space="preserve">system płyt do dalszej nasady k. promieniowej blokowane zmienno-kątowo </t>
  </si>
  <si>
    <t xml:space="preserve">system płyt lcp hakowa do dalszego końca k. łokciowej 
</t>
  </si>
  <si>
    <t xml:space="preserve">system płyt lcp do artrodezy nadgarstka </t>
  </si>
  <si>
    <t xml:space="preserve">system płyt lcp do bliższej nasady k. udowej 
</t>
  </si>
  <si>
    <t xml:space="preserve">system płyt lcp proste wąskie  do trzonu i dalszej części  k. udowej 
</t>
  </si>
  <si>
    <t xml:space="preserve">system płyt lcp  prostych szerokich   do trzonu i dalszej części  k. udowej 
</t>
  </si>
  <si>
    <t xml:space="preserve">system płyt lcp  prostych szerokich   do trzonu i dalszej części  k. udowej
</t>
  </si>
  <si>
    <t xml:space="preserve">system płyt lcp  prostych szerokich   do trzonu i dalszej części  k. udowej </t>
  </si>
  <si>
    <t xml:space="preserve">system płyt lcp  szerokich wygiętych  anatomiczne do trzonu i dalszej części  k. udowej 
</t>
  </si>
  <si>
    <t xml:space="preserve">system płyt lcp do bliższej nasady k. piszczelowej </t>
  </si>
  <si>
    <t xml:space="preserve">system  płyt lcp do złamań nasady bliższej  k. piszczelowej   </t>
  </si>
  <si>
    <t xml:space="preserve">system  płyt lcp do złamań nasady dalszej  k. udowej   </t>
  </si>
  <si>
    <t xml:space="preserve">system płyt  kondylarnych do dalszego końca k. udowej </t>
  </si>
  <si>
    <t xml:space="preserve">system płyt lcp  do bliższej nasady k. piszczelowej </t>
  </si>
  <si>
    <t>system płyt lcp do bliższej nasady k. piszczelowej</t>
  </si>
  <si>
    <t>system płyt lcp  do złamań  bliższego końca k. piszczelowej tylnio-przyśrodkowa</t>
  </si>
  <si>
    <t>system płyt  do bliższej nasady k. piszczelowej blokowane zmienno-kątowo</t>
  </si>
  <si>
    <t>system płyt lcp boczna i tylnoboczna do dalszego końca k.strzałkowej</t>
  </si>
  <si>
    <t>system płyt do  dalszego końca k. piszczelowej blokowane zmienno-kątowo</t>
  </si>
  <si>
    <t xml:space="preserve">system płyt do  dalszego końca k. piszczelowej blokowane zmienno-kątowo </t>
  </si>
  <si>
    <t>system płyt  do  dalszego końca k. strzałkowej  blokowane zmienno-kątowo</t>
  </si>
  <si>
    <t xml:space="preserve">system płyt lcp do  dalszego końca k.piszczelowej </t>
  </si>
  <si>
    <t>system płyt lcp do k. sześciennej,  łódkowatej , skokowej</t>
  </si>
  <si>
    <t xml:space="preserve">system płyt lcp do stopy dwuotworowa </t>
  </si>
  <si>
    <t xml:space="preserve">system płyt lcp do stopy typu X  </t>
  </si>
  <si>
    <t>system płyt lcp do stopy typu X duża</t>
  </si>
  <si>
    <t>system płyt  do stopy typu X  blokowanych zmienno-kątowo</t>
  </si>
  <si>
    <t>system płyt  do stopy typu T z klinem  blokowanych zmienno-kątowo</t>
  </si>
  <si>
    <t>system płyt  do stopy MTP blokowanych zmienno-kątowo</t>
  </si>
  <si>
    <t xml:space="preserve">system płyt  do stopy TMT blokowanych zmienno-kątowo  </t>
  </si>
  <si>
    <t>system płyt  do stopy blokowanych zmienno-kątowo</t>
  </si>
  <si>
    <t xml:space="preserve">system płyt do k. piętowej blokowane zmienno-kątowo </t>
  </si>
  <si>
    <t>system płyt lcp do k. piętowej</t>
  </si>
  <si>
    <t xml:space="preserve">system płyt do k. łódkowatej i k. sześciennej  blokowane zmienno-kątowo </t>
  </si>
  <si>
    <t>system śrub hcs - typu Herbert</t>
  </si>
  <si>
    <t xml:space="preserve">system śrub hcs - typu Herbert </t>
  </si>
  <si>
    <t xml:space="preserve">system śrub kaniulowanych </t>
  </si>
  <si>
    <t>system śrub kaniulowanych</t>
  </si>
  <si>
    <t xml:space="preserve">system śrub kaniulowanych - podkładki </t>
  </si>
  <si>
    <t xml:space="preserve">System kabli ortopedycznych z zaciskami </t>
  </si>
  <si>
    <t xml:space="preserve">śruby  do zespoleń płytkowych </t>
  </si>
  <si>
    <t>śruby  do zespoleń płytkowych</t>
  </si>
  <si>
    <t xml:space="preserve">Śruby 3,5mm blokowane z gwintowaną głową </t>
  </si>
  <si>
    <t xml:space="preserve">system śrub hcs </t>
  </si>
  <si>
    <t>system śrub hcs</t>
  </si>
  <si>
    <t xml:space="preserve">gwóźdź udowy boczny rekonstrukcyjny  </t>
  </si>
  <si>
    <t>gwóźdź udowy boczny rekonstrukcyjny</t>
  </si>
  <si>
    <t xml:space="preserve">gwóźdź udowy boczny rekonstrukcyjny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</si>
</sst>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b/>
      <sz val="8"/>
      <name val="Arial"/>
      <family val="2"/>
      <charset val="238"/>
    </font>
    <font>
      <b/>
      <i/>
      <sz val="6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7" fontId="4" fillId="2" borderId="1" xfId="1" applyNumberFormat="1" applyFont="1" applyFill="1" applyBorder="1" applyAlignment="1">
      <alignment vertical="center" wrapText="1"/>
    </xf>
    <xf numFmtId="7" fontId="4" fillId="0" borderId="1" xfId="1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2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/>
    <xf numFmtId="0" fontId="2" fillId="0" borderId="0" xfId="0" applyFont="1"/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0" fontId="4" fillId="0" borderId="0" xfId="0" applyFont="1" applyFill="1"/>
    <xf numFmtId="4" fontId="2" fillId="0" borderId="0" xfId="0" applyNumberFormat="1" applyFont="1" applyFill="1" applyBorder="1"/>
    <xf numFmtId="4" fontId="2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9" fillId="0" borderId="0" xfId="0" applyFont="1" applyFill="1"/>
    <xf numFmtId="0" fontId="9" fillId="0" borderId="0" xfId="0" applyFont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wrapText="1"/>
    </xf>
  </cellXfs>
  <cellStyles count="3">
    <cellStyle name="Normalny" xfId="0" builtinId="0"/>
    <cellStyle name="Normalny_Arkusz1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0"/>
  <sheetViews>
    <sheetView tabSelected="1" topLeftCell="A187" zoomScale="96" zoomScaleNormal="96" workbookViewId="0">
      <selection activeCell="B187" sqref="B187"/>
    </sheetView>
  </sheetViews>
  <sheetFormatPr defaultRowHeight="11.25" x14ac:dyDescent="0.2"/>
  <cols>
    <col min="1" max="1" width="4.5703125" style="53" customWidth="1"/>
    <col min="2" max="2" width="13.5703125" style="54" customWidth="1"/>
    <col min="3" max="3" width="69.28515625" style="28" customWidth="1"/>
    <col min="4" max="4" width="5.7109375" style="55" customWidth="1"/>
    <col min="5" max="5" width="5.140625" style="55" customWidth="1"/>
    <col min="6" max="6" width="10.5703125" style="56" customWidth="1"/>
    <col min="7" max="7" width="5.140625" style="55" customWidth="1"/>
    <col min="8" max="8" width="9.28515625" style="60" bestFit="1" customWidth="1"/>
    <col min="9" max="9" width="9.7109375" style="60" customWidth="1"/>
    <col min="10" max="10" width="10.7109375" style="60" customWidth="1"/>
    <col min="11" max="11" width="13.7109375" style="54" customWidth="1"/>
    <col min="12" max="12" width="18.140625" style="53" customWidth="1"/>
    <col min="13" max="13" width="14.85546875" style="55" customWidth="1"/>
    <col min="14" max="202" width="9.140625" style="55"/>
    <col min="203" max="203" width="6.28515625" style="55" customWidth="1"/>
    <col min="204" max="204" width="18.85546875" style="55" customWidth="1"/>
    <col min="205" max="205" width="81.28515625" style="55" customWidth="1"/>
    <col min="206" max="206" width="9.140625" style="55"/>
    <col min="207" max="210" width="9.28515625" style="55" bestFit="1" customWidth="1"/>
    <col min="211" max="211" width="10.7109375" style="55" bestFit="1" customWidth="1"/>
    <col min="212" max="212" width="12.140625" style="55" bestFit="1" customWidth="1"/>
    <col min="213" max="213" width="9.140625" style="55"/>
    <col min="214" max="214" width="13.28515625" style="55" customWidth="1"/>
    <col min="215" max="458" width="9.140625" style="55"/>
    <col min="459" max="459" width="6.28515625" style="55" customWidth="1"/>
    <col min="460" max="460" width="18.85546875" style="55" customWidth="1"/>
    <col min="461" max="461" width="81.28515625" style="55" customWidth="1"/>
    <col min="462" max="462" width="9.140625" style="55"/>
    <col min="463" max="466" width="9.28515625" style="55" bestFit="1" customWidth="1"/>
    <col min="467" max="467" width="10.7109375" style="55" bestFit="1" customWidth="1"/>
    <col min="468" max="468" width="12.140625" style="55" bestFit="1" customWidth="1"/>
    <col min="469" max="469" width="9.140625" style="55"/>
    <col min="470" max="470" width="13.28515625" style="55" customWidth="1"/>
    <col min="471" max="714" width="9.140625" style="55"/>
    <col min="715" max="715" width="6.28515625" style="55" customWidth="1"/>
    <col min="716" max="716" width="18.85546875" style="55" customWidth="1"/>
    <col min="717" max="717" width="81.28515625" style="55" customWidth="1"/>
    <col min="718" max="718" width="9.140625" style="55"/>
    <col min="719" max="722" width="9.28515625" style="55" bestFit="1" customWidth="1"/>
    <col min="723" max="723" width="10.7109375" style="55" bestFit="1" customWidth="1"/>
    <col min="724" max="724" width="12.140625" style="55" bestFit="1" customWidth="1"/>
    <col min="725" max="725" width="9.140625" style="55"/>
    <col min="726" max="726" width="13.28515625" style="55" customWidth="1"/>
    <col min="727" max="970" width="9.140625" style="55"/>
    <col min="971" max="971" width="6.28515625" style="55" customWidth="1"/>
    <col min="972" max="972" width="18.85546875" style="55" customWidth="1"/>
    <col min="973" max="973" width="81.28515625" style="55" customWidth="1"/>
    <col min="974" max="974" width="9.140625" style="55"/>
    <col min="975" max="978" width="9.28515625" style="55" bestFit="1" customWidth="1"/>
    <col min="979" max="979" width="10.7109375" style="55" bestFit="1" customWidth="1"/>
    <col min="980" max="980" width="12.140625" style="55" bestFit="1" customWidth="1"/>
    <col min="981" max="981" width="9.140625" style="55"/>
    <col min="982" max="982" width="13.28515625" style="55" customWidth="1"/>
    <col min="983" max="1226" width="9.140625" style="55"/>
    <col min="1227" max="1227" width="6.28515625" style="55" customWidth="1"/>
    <col min="1228" max="1228" width="18.85546875" style="55" customWidth="1"/>
    <col min="1229" max="1229" width="81.28515625" style="55" customWidth="1"/>
    <col min="1230" max="1230" width="9.140625" style="55"/>
    <col min="1231" max="1234" width="9.28515625" style="55" bestFit="1" customWidth="1"/>
    <col min="1235" max="1235" width="10.7109375" style="55" bestFit="1" customWidth="1"/>
    <col min="1236" max="1236" width="12.140625" style="55" bestFit="1" customWidth="1"/>
    <col min="1237" max="1237" width="9.140625" style="55"/>
    <col min="1238" max="1238" width="13.28515625" style="55" customWidth="1"/>
    <col min="1239" max="1482" width="9.140625" style="55"/>
    <col min="1483" max="1483" width="6.28515625" style="55" customWidth="1"/>
    <col min="1484" max="1484" width="18.85546875" style="55" customWidth="1"/>
    <col min="1485" max="1485" width="81.28515625" style="55" customWidth="1"/>
    <col min="1486" max="1486" width="9.140625" style="55"/>
    <col min="1487" max="1490" width="9.28515625" style="55" bestFit="1" customWidth="1"/>
    <col min="1491" max="1491" width="10.7109375" style="55" bestFit="1" customWidth="1"/>
    <col min="1492" max="1492" width="12.140625" style="55" bestFit="1" customWidth="1"/>
    <col min="1493" max="1493" width="9.140625" style="55"/>
    <col min="1494" max="1494" width="13.28515625" style="55" customWidth="1"/>
    <col min="1495" max="1738" width="9.140625" style="55"/>
    <col min="1739" max="1739" width="6.28515625" style="55" customWidth="1"/>
    <col min="1740" max="1740" width="18.85546875" style="55" customWidth="1"/>
    <col min="1741" max="1741" width="81.28515625" style="55" customWidth="1"/>
    <col min="1742" max="1742" width="9.140625" style="55"/>
    <col min="1743" max="1746" width="9.28515625" style="55" bestFit="1" customWidth="1"/>
    <col min="1747" max="1747" width="10.7109375" style="55" bestFit="1" customWidth="1"/>
    <col min="1748" max="1748" width="12.140625" style="55" bestFit="1" customWidth="1"/>
    <col min="1749" max="1749" width="9.140625" style="55"/>
    <col min="1750" max="1750" width="13.28515625" style="55" customWidth="1"/>
    <col min="1751" max="1994" width="9.140625" style="55"/>
    <col min="1995" max="1995" width="6.28515625" style="55" customWidth="1"/>
    <col min="1996" max="1996" width="18.85546875" style="55" customWidth="1"/>
    <col min="1997" max="1997" width="81.28515625" style="55" customWidth="1"/>
    <col min="1998" max="1998" width="9.140625" style="55"/>
    <col min="1999" max="2002" width="9.28515625" style="55" bestFit="1" customWidth="1"/>
    <col min="2003" max="2003" width="10.7109375" style="55" bestFit="1" customWidth="1"/>
    <col min="2004" max="2004" width="12.140625" style="55" bestFit="1" customWidth="1"/>
    <col min="2005" max="2005" width="9.140625" style="55"/>
    <col min="2006" max="2006" width="13.28515625" style="55" customWidth="1"/>
    <col min="2007" max="2250" width="9.140625" style="55"/>
    <col min="2251" max="2251" width="6.28515625" style="55" customWidth="1"/>
    <col min="2252" max="2252" width="18.85546875" style="55" customWidth="1"/>
    <col min="2253" max="2253" width="81.28515625" style="55" customWidth="1"/>
    <col min="2254" max="2254" width="9.140625" style="55"/>
    <col min="2255" max="2258" width="9.28515625" style="55" bestFit="1" customWidth="1"/>
    <col min="2259" max="2259" width="10.7109375" style="55" bestFit="1" customWidth="1"/>
    <col min="2260" max="2260" width="12.140625" style="55" bestFit="1" customWidth="1"/>
    <col min="2261" max="2261" width="9.140625" style="55"/>
    <col min="2262" max="2262" width="13.28515625" style="55" customWidth="1"/>
    <col min="2263" max="2506" width="9.140625" style="55"/>
    <col min="2507" max="2507" width="6.28515625" style="55" customWidth="1"/>
    <col min="2508" max="2508" width="18.85546875" style="55" customWidth="1"/>
    <col min="2509" max="2509" width="81.28515625" style="55" customWidth="1"/>
    <col min="2510" max="2510" width="9.140625" style="55"/>
    <col min="2511" max="2514" width="9.28515625" style="55" bestFit="1" customWidth="1"/>
    <col min="2515" max="2515" width="10.7109375" style="55" bestFit="1" customWidth="1"/>
    <col min="2516" max="2516" width="12.140625" style="55" bestFit="1" customWidth="1"/>
    <col min="2517" max="2517" width="9.140625" style="55"/>
    <col min="2518" max="2518" width="13.28515625" style="55" customWidth="1"/>
    <col min="2519" max="2762" width="9.140625" style="55"/>
    <col min="2763" max="2763" width="6.28515625" style="55" customWidth="1"/>
    <col min="2764" max="2764" width="18.85546875" style="55" customWidth="1"/>
    <col min="2765" max="2765" width="81.28515625" style="55" customWidth="1"/>
    <col min="2766" max="2766" width="9.140625" style="55"/>
    <col min="2767" max="2770" width="9.28515625" style="55" bestFit="1" customWidth="1"/>
    <col min="2771" max="2771" width="10.7109375" style="55" bestFit="1" customWidth="1"/>
    <col min="2772" max="2772" width="12.140625" style="55" bestFit="1" customWidth="1"/>
    <col min="2773" max="2773" width="9.140625" style="55"/>
    <col min="2774" max="2774" width="13.28515625" style="55" customWidth="1"/>
    <col min="2775" max="3018" width="9.140625" style="55"/>
    <col min="3019" max="3019" width="6.28515625" style="55" customWidth="1"/>
    <col min="3020" max="3020" width="18.85546875" style="55" customWidth="1"/>
    <col min="3021" max="3021" width="81.28515625" style="55" customWidth="1"/>
    <col min="3022" max="3022" width="9.140625" style="55"/>
    <col min="3023" max="3026" width="9.28515625" style="55" bestFit="1" customWidth="1"/>
    <col min="3027" max="3027" width="10.7109375" style="55" bestFit="1" customWidth="1"/>
    <col min="3028" max="3028" width="12.140625" style="55" bestFit="1" customWidth="1"/>
    <col min="3029" max="3029" width="9.140625" style="55"/>
    <col min="3030" max="3030" width="13.28515625" style="55" customWidth="1"/>
    <col min="3031" max="3274" width="9.140625" style="55"/>
    <col min="3275" max="3275" width="6.28515625" style="55" customWidth="1"/>
    <col min="3276" max="3276" width="18.85546875" style="55" customWidth="1"/>
    <col min="3277" max="3277" width="81.28515625" style="55" customWidth="1"/>
    <col min="3278" max="3278" width="9.140625" style="55"/>
    <col min="3279" max="3282" width="9.28515625" style="55" bestFit="1" customWidth="1"/>
    <col min="3283" max="3283" width="10.7109375" style="55" bestFit="1" customWidth="1"/>
    <col min="3284" max="3284" width="12.140625" style="55" bestFit="1" customWidth="1"/>
    <col min="3285" max="3285" width="9.140625" style="55"/>
    <col min="3286" max="3286" width="13.28515625" style="55" customWidth="1"/>
    <col min="3287" max="3530" width="9.140625" style="55"/>
    <col min="3531" max="3531" width="6.28515625" style="55" customWidth="1"/>
    <col min="3532" max="3532" width="18.85546875" style="55" customWidth="1"/>
    <col min="3533" max="3533" width="81.28515625" style="55" customWidth="1"/>
    <col min="3534" max="3534" width="9.140625" style="55"/>
    <col min="3535" max="3538" width="9.28515625" style="55" bestFit="1" customWidth="1"/>
    <col min="3539" max="3539" width="10.7109375" style="55" bestFit="1" customWidth="1"/>
    <col min="3540" max="3540" width="12.140625" style="55" bestFit="1" customWidth="1"/>
    <col min="3541" max="3541" width="9.140625" style="55"/>
    <col min="3542" max="3542" width="13.28515625" style="55" customWidth="1"/>
    <col min="3543" max="3786" width="9.140625" style="55"/>
    <col min="3787" max="3787" width="6.28515625" style="55" customWidth="1"/>
    <col min="3788" max="3788" width="18.85546875" style="55" customWidth="1"/>
    <col min="3789" max="3789" width="81.28515625" style="55" customWidth="1"/>
    <col min="3790" max="3790" width="9.140625" style="55"/>
    <col min="3791" max="3794" width="9.28515625" style="55" bestFit="1" customWidth="1"/>
    <col min="3795" max="3795" width="10.7109375" style="55" bestFit="1" customWidth="1"/>
    <col min="3796" max="3796" width="12.140625" style="55" bestFit="1" customWidth="1"/>
    <col min="3797" max="3797" width="9.140625" style="55"/>
    <col min="3798" max="3798" width="13.28515625" style="55" customWidth="1"/>
    <col min="3799" max="4042" width="9.140625" style="55"/>
    <col min="4043" max="4043" width="6.28515625" style="55" customWidth="1"/>
    <col min="4044" max="4044" width="18.85546875" style="55" customWidth="1"/>
    <col min="4045" max="4045" width="81.28515625" style="55" customWidth="1"/>
    <col min="4046" max="4046" width="9.140625" style="55"/>
    <col min="4047" max="4050" width="9.28515625" style="55" bestFit="1" customWidth="1"/>
    <col min="4051" max="4051" width="10.7109375" style="55" bestFit="1" customWidth="1"/>
    <col min="4052" max="4052" width="12.140625" style="55" bestFit="1" customWidth="1"/>
    <col min="4053" max="4053" width="9.140625" style="55"/>
    <col min="4054" max="4054" width="13.28515625" style="55" customWidth="1"/>
    <col min="4055" max="4298" width="9.140625" style="55"/>
    <col min="4299" max="4299" width="6.28515625" style="55" customWidth="1"/>
    <col min="4300" max="4300" width="18.85546875" style="55" customWidth="1"/>
    <col min="4301" max="4301" width="81.28515625" style="55" customWidth="1"/>
    <col min="4302" max="4302" width="9.140625" style="55"/>
    <col min="4303" max="4306" width="9.28515625" style="55" bestFit="1" customWidth="1"/>
    <col min="4307" max="4307" width="10.7109375" style="55" bestFit="1" customWidth="1"/>
    <col min="4308" max="4308" width="12.140625" style="55" bestFit="1" customWidth="1"/>
    <col min="4309" max="4309" width="9.140625" style="55"/>
    <col min="4310" max="4310" width="13.28515625" style="55" customWidth="1"/>
    <col min="4311" max="4554" width="9.140625" style="55"/>
    <col min="4555" max="4555" width="6.28515625" style="55" customWidth="1"/>
    <col min="4556" max="4556" width="18.85546875" style="55" customWidth="1"/>
    <col min="4557" max="4557" width="81.28515625" style="55" customWidth="1"/>
    <col min="4558" max="4558" width="9.140625" style="55"/>
    <col min="4559" max="4562" width="9.28515625" style="55" bestFit="1" customWidth="1"/>
    <col min="4563" max="4563" width="10.7109375" style="55" bestFit="1" customWidth="1"/>
    <col min="4564" max="4564" width="12.140625" style="55" bestFit="1" customWidth="1"/>
    <col min="4565" max="4565" width="9.140625" style="55"/>
    <col min="4566" max="4566" width="13.28515625" style="55" customWidth="1"/>
    <col min="4567" max="4810" width="9.140625" style="55"/>
    <col min="4811" max="4811" width="6.28515625" style="55" customWidth="1"/>
    <col min="4812" max="4812" width="18.85546875" style="55" customWidth="1"/>
    <col min="4813" max="4813" width="81.28515625" style="55" customWidth="1"/>
    <col min="4814" max="4814" width="9.140625" style="55"/>
    <col min="4815" max="4818" width="9.28515625" style="55" bestFit="1" customWidth="1"/>
    <col min="4819" max="4819" width="10.7109375" style="55" bestFit="1" customWidth="1"/>
    <col min="4820" max="4820" width="12.140625" style="55" bestFit="1" customWidth="1"/>
    <col min="4821" max="4821" width="9.140625" style="55"/>
    <col min="4822" max="4822" width="13.28515625" style="55" customWidth="1"/>
    <col min="4823" max="5066" width="9.140625" style="55"/>
    <col min="5067" max="5067" width="6.28515625" style="55" customWidth="1"/>
    <col min="5068" max="5068" width="18.85546875" style="55" customWidth="1"/>
    <col min="5069" max="5069" width="81.28515625" style="55" customWidth="1"/>
    <col min="5070" max="5070" width="9.140625" style="55"/>
    <col min="5071" max="5074" width="9.28515625" style="55" bestFit="1" customWidth="1"/>
    <col min="5075" max="5075" width="10.7109375" style="55" bestFit="1" customWidth="1"/>
    <col min="5076" max="5076" width="12.140625" style="55" bestFit="1" customWidth="1"/>
    <col min="5077" max="5077" width="9.140625" style="55"/>
    <col min="5078" max="5078" width="13.28515625" style="55" customWidth="1"/>
    <col min="5079" max="5322" width="9.140625" style="55"/>
    <col min="5323" max="5323" width="6.28515625" style="55" customWidth="1"/>
    <col min="5324" max="5324" width="18.85546875" style="55" customWidth="1"/>
    <col min="5325" max="5325" width="81.28515625" style="55" customWidth="1"/>
    <col min="5326" max="5326" width="9.140625" style="55"/>
    <col min="5327" max="5330" width="9.28515625" style="55" bestFit="1" customWidth="1"/>
    <col min="5331" max="5331" width="10.7109375" style="55" bestFit="1" customWidth="1"/>
    <col min="5332" max="5332" width="12.140625" style="55" bestFit="1" customWidth="1"/>
    <col min="5333" max="5333" width="9.140625" style="55"/>
    <col min="5334" max="5334" width="13.28515625" style="55" customWidth="1"/>
    <col min="5335" max="5578" width="9.140625" style="55"/>
    <col min="5579" max="5579" width="6.28515625" style="55" customWidth="1"/>
    <col min="5580" max="5580" width="18.85546875" style="55" customWidth="1"/>
    <col min="5581" max="5581" width="81.28515625" style="55" customWidth="1"/>
    <col min="5582" max="5582" width="9.140625" style="55"/>
    <col min="5583" max="5586" width="9.28515625" style="55" bestFit="1" customWidth="1"/>
    <col min="5587" max="5587" width="10.7109375" style="55" bestFit="1" customWidth="1"/>
    <col min="5588" max="5588" width="12.140625" style="55" bestFit="1" customWidth="1"/>
    <col min="5589" max="5589" width="9.140625" style="55"/>
    <col min="5590" max="5590" width="13.28515625" style="55" customWidth="1"/>
    <col min="5591" max="5834" width="9.140625" style="55"/>
    <col min="5835" max="5835" width="6.28515625" style="55" customWidth="1"/>
    <col min="5836" max="5836" width="18.85546875" style="55" customWidth="1"/>
    <col min="5837" max="5837" width="81.28515625" style="55" customWidth="1"/>
    <col min="5838" max="5838" width="9.140625" style="55"/>
    <col min="5839" max="5842" width="9.28515625" style="55" bestFit="1" customWidth="1"/>
    <col min="5843" max="5843" width="10.7109375" style="55" bestFit="1" customWidth="1"/>
    <col min="5844" max="5844" width="12.140625" style="55" bestFit="1" customWidth="1"/>
    <col min="5845" max="5845" width="9.140625" style="55"/>
    <col min="5846" max="5846" width="13.28515625" style="55" customWidth="1"/>
    <col min="5847" max="6090" width="9.140625" style="55"/>
    <col min="6091" max="6091" width="6.28515625" style="55" customWidth="1"/>
    <col min="6092" max="6092" width="18.85546875" style="55" customWidth="1"/>
    <col min="6093" max="6093" width="81.28515625" style="55" customWidth="1"/>
    <col min="6094" max="6094" width="9.140625" style="55"/>
    <col min="6095" max="6098" width="9.28515625" style="55" bestFit="1" customWidth="1"/>
    <col min="6099" max="6099" width="10.7109375" style="55" bestFit="1" customWidth="1"/>
    <col min="6100" max="6100" width="12.140625" style="55" bestFit="1" customWidth="1"/>
    <col min="6101" max="6101" width="9.140625" style="55"/>
    <col min="6102" max="6102" width="13.28515625" style="55" customWidth="1"/>
    <col min="6103" max="6346" width="9.140625" style="55"/>
    <col min="6347" max="6347" width="6.28515625" style="55" customWidth="1"/>
    <col min="6348" max="6348" width="18.85546875" style="55" customWidth="1"/>
    <col min="6349" max="6349" width="81.28515625" style="55" customWidth="1"/>
    <col min="6350" max="6350" width="9.140625" style="55"/>
    <col min="6351" max="6354" width="9.28515625" style="55" bestFit="1" customWidth="1"/>
    <col min="6355" max="6355" width="10.7109375" style="55" bestFit="1" customWidth="1"/>
    <col min="6356" max="6356" width="12.140625" style="55" bestFit="1" customWidth="1"/>
    <col min="6357" max="6357" width="9.140625" style="55"/>
    <col min="6358" max="6358" width="13.28515625" style="55" customWidth="1"/>
    <col min="6359" max="6602" width="9.140625" style="55"/>
    <col min="6603" max="6603" width="6.28515625" style="55" customWidth="1"/>
    <col min="6604" max="6604" width="18.85546875" style="55" customWidth="1"/>
    <col min="6605" max="6605" width="81.28515625" style="55" customWidth="1"/>
    <col min="6606" max="6606" width="9.140625" style="55"/>
    <col min="6607" max="6610" width="9.28515625" style="55" bestFit="1" customWidth="1"/>
    <col min="6611" max="6611" width="10.7109375" style="55" bestFit="1" customWidth="1"/>
    <col min="6612" max="6612" width="12.140625" style="55" bestFit="1" customWidth="1"/>
    <col min="6613" max="6613" width="9.140625" style="55"/>
    <col min="6614" max="6614" width="13.28515625" style="55" customWidth="1"/>
    <col min="6615" max="6858" width="9.140625" style="55"/>
    <col min="6859" max="6859" width="6.28515625" style="55" customWidth="1"/>
    <col min="6860" max="6860" width="18.85546875" style="55" customWidth="1"/>
    <col min="6861" max="6861" width="81.28515625" style="55" customWidth="1"/>
    <col min="6862" max="6862" width="9.140625" style="55"/>
    <col min="6863" max="6866" width="9.28515625" style="55" bestFit="1" customWidth="1"/>
    <col min="6867" max="6867" width="10.7109375" style="55" bestFit="1" customWidth="1"/>
    <col min="6868" max="6868" width="12.140625" style="55" bestFit="1" customWidth="1"/>
    <col min="6869" max="6869" width="9.140625" style="55"/>
    <col min="6870" max="6870" width="13.28515625" style="55" customWidth="1"/>
    <col min="6871" max="7114" width="9.140625" style="55"/>
    <col min="7115" max="7115" width="6.28515625" style="55" customWidth="1"/>
    <col min="7116" max="7116" width="18.85546875" style="55" customWidth="1"/>
    <col min="7117" max="7117" width="81.28515625" style="55" customWidth="1"/>
    <col min="7118" max="7118" width="9.140625" style="55"/>
    <col min="7119" max="7122" width="9.28515625" style="55" bestFit="1" customWidth="1"/>
    <col min="7123" max="7123" width="10.7109375" style="55" bestFit="1" customWidth="1"/>
    <col min="7124" max="7124" width="12.140625" style="55" bestFit="1" customWidth="1"/>
    <col min="7125" max="7125" width="9.140625" style="55"/>
    <col min="7126" max="7126" width="13.28515625" style="55" customWidth="1"/>
    <col min="7127" max="7370" width="9.140625" style="55"/>
    <col min="7371" max="7371" width="6.28515625" style="55" customWidth="1"/>
    <col min="7372" max="7372" width="18.85546875" style="55" customWidth="1"/>
    <col min="7373" max="7373" width="81.28515625" style="55" customWidth="1"/>
    <col min="7374" max="7374" width="9.140625" style="55"/>
    <col min="7375" max="7378" width="9.28515625" style="55" bestFit="1" customWidth="1"/>
    <col min="7379" max="7379" width="10.7109375" style="55" bestFit="1" customWidth="1"/>
    <col min="7380" max="7380" width="12.140625" style="55" bestFit="1" customWidth="1"/>
    <col min="7381" max="7381" width="9.140625" style="55"/>
    <col min="7382" max="7382" width="13.28515625" style="55" customWidth="1"/>
    <col min="7383" max="7626" width="9.140625" style="55"/>
    <col min="7627" max="7627" width="6.28515625" style="55" customWidth="1"/>
    <col min="7628" max="7628" width="18.85546875" style="55" customWidth="1"/>
    <col min="7629" max="7629" width="81.28515625" style="55" customWidth="1"/>
    <col min="7630" max="7630" width="9.140625" style="55"/>
    <col min="7631" max="7634" width="9.28515625" style="55" bestFit="1" customWidth="1"/>
    <col min="7635" max="7635" width="10.7109375" style="55" bestFit="1" customWidth="1"/>
    <col min="7636" max="7636" width="12.140625" style="55" bestFit="1" customWidth="1"/>
    <col min="7637" max="7637" width="9.140625" style="55"/>
    <col min="7638" max="7638" width="13.28515625" style="55" customWidth="1"/>
    <col min="7639" max="7882" width="9.140625" style="55"/>
    <col min="7883" max="7883" width="6.28515625" style="55" customWidth="1"/>
    <col min="7884" max="7884" width="18.85546875" style="55" customWidth="1"/>
    <col min="7885" max="7885" width="81.28515625" style="55" customWidth="1"/>
    <col min="7886" max="7886" width="9.140625" style="55"/>
    <col min="7887" max="7890" width="9.28515625" style="55" bestFit="1" customWidth="1"/>
    <col min="7891" max="7891" width="10.7109375" style="55" bestFit="1" customWidth="1"/>
    <col min="7892" max="7892" width="12.140625" style="55" bestFit="1" customWidth="1"/>
    <col min="7893" max="7893" width="9.140625" style="55"/>
    <col min="7894" max="7894" width="13.28515625" style="55" customWidth="1"/>
    <col min="7895" max="8138" width="9.140625" style="55"/>
    <col min="8139" max="8139" width="6.28515625" style="55" customWidth="1"/>
    <col min="8140" max="8140" width="18.85546875" style="55" customWidth="1"/>
    <col min="8141" max="8141" width="81.28515625" style="55" customWidth="1"/>
    <col min="8142" max="8142" width="9.140625" style="55"/>
    <col min="8143" max="8146" width="9.28515625" style="55" bestFit="1" customWidth="1"/>
    <col min="8147" max="8147" width="10.7109375" style="55" bestFit="1" customWidth="1"/>
    <col min="8148" max="8148" width="12.140625" style="55" bestFit="1" customWidth="1"/>
    <col min="8149" max="8149" width="9.140625" style="55"/>
    <col min="8150" max="8150" width="13.28515625" style="55" customWidth="1"/>
    <col min="8151" max="8394" width="9.140625" style="55"/>
    <col min="8395" max="8395" width="6.28515625" style="55" customWidth="1"/>
    <col min="8396" max="8396" width="18.85546875" style="55" customWidth="1"/>
    <col min="8397" max="8397" width="81.28515625" style="55" customWidth="1"/>
    <col min="8398" max="8398" width="9.140625" style="55"/>
    <col min="8399" max="8402" width="9.28515625" style="55" bestFit="1" customWidth="1"/>
    <col min="8403" max="8403" width="10.7109375" style="55" bestFit="1" customWidth="1"/>
    <col min="8404" max="8404" width="12.140625" style="55" bestFit="1" customWidth="1"/>
    <col min="8405" max="8405" width="9.140625" style="55"/>
    <col min="8406" max="8406" width="13.28515625" style="55" customWidth="1"/>
    <col min="8407" max="8650" width="9.140625" style="55"/>
    <col min="8651" max="8651" width="6.28515625" style="55" customWidth="1"/>
    <col min="8652" max="8652" width="18.85546875" style="55" customWidth="1"/>
    <col min="8653" max="8653" width="81.28515625" style="55" customWidth="1"/>
    <col min="8654" max="8654" width="9.140625" style="55"/>
    <col min="8655" max="8658" width="9.28515625" style="55" bestFit="1" customWidth="1"/>
    <col min="8659" max="8659" width="10.7109375" style="55" bestFit="1" customWidth="1"/>
    <col min="8660" max="8660" width="12.140625" style="55" bestFit="1" customWidth="1"/>
    <col min="8661" max="8661" width="9.140625" style="55"/>
    <col min="8662" max="8662" width="13.28515625" style="55" customWidth="1"/>
    <col min="8663" max="8906" width="9.140625" style="55"/>
    <col min="8907" max="8907" width="6.28515625" style="55" customWidth="1"/>
    <col min="8908" max="8908" width="18.85546875" style="55" customWidth="1"/>
    <col min="8909" max="8909" width="81.28515625" style="55" customWidth="1"/>
    <col min="8910" max="8910" width="9.140625" style="55"/>
    <col min="8911" max="8914" width="9.28515625" style="55" bestFit="1" customWidth="1"/>
    <col min="8915" max="8915" width="10.7109375" style="55" bestFit="1" customWidth="1"/>
    <col min="8916" max="8916" width="12.140625" style="55" bestFit="1" customWidth="1"/>
    <col min="8917" max="8917" width="9.140625" style="55"/>
    <col min="8918" max="8918" width="13.28515625" style="55" customWidth="1"/>
    <col min="8919" max="9162" width="9.140625" style="55"/>
    <col min="9163" max="9163" width="6.28515625" style="55" customWidth="1"/>
    <col min="9164" max="9164" width="18.85546875" style="55" customWidth="1"/>
    <col min="9165" max="9165" width="81.28515625" style="55" customWidth="1"/>
    <col min="9166" max="9166" width="9.140625" style="55"/>
    <col min="9167" max="9170" width="9.28515625" style="55" bestFit="1" customWidth="1"/>
    <col min="9171" max="9171" width="10.7109375" style="55" bestFit="1" customWidth="1"/>
    <col min="9172" max="9172" width="12.140625" style="55" bestFit="1" customWidth="1"/>
    <col min="9173" max="9173" width="9.140625" style="55"/>
    <col min="9174" max="9174" width="13.28515625" style="55" customWidth="1"/>
    <col min="9175" max="9418" width="9.140625" style="55"/>
    <col min="9419" max="9419" width="6.28515625" style="55" customWidth="1"/>
    <col min="9420" max="9420" width="18.85546875" style="55" customWidth="1"/>
    <col min="9421" max="9421" width="81.28515625" style="55" customWidth="1"/>
    <col min="9422" max="9422" width="9.140625" style="55"/>
    <col min="9423" max="9426" width="9.28515625" style="55" bestFit="1" customWidth="1"/>
    <col min="9427" max="9427" width="10.7109375" style="55" bestFit="1" customWidth="1"/>
    <col min="9428" max="9428" width="12.140625" style="55" bestFit="1" customWidth="1"/>
    <col min="9429" max="9429" width="9.140625" style="55"/>
    <col min="9430" max="9430" width="13.28515625" style="55" customWidth="1"/>
    <col min="9431" max="9674" width="9.140625" style="55"/>
    <col min="9675" max="9675" width="6.28515625" style="55" customWidth="1"/>
    <col min="9676" max="9676" width="18.85546875" style="55" customWidth="1"/>
    <col min="9677" max="9677" width="81.28515625" style="55" customWidth="1"/>
    <col min="9678" max="9678" width="9.140625" style="55"/>
    <col min="9679" max="9682" width="9.28515625" style="55" bestFit="1" customWidth="1"/>
    <col min="9683" max="9683" width="10.7109375" style="55" bestFit="1" customWidth="1"/>
    <col min="9684" max="9684" width="12.140625" style="55" bestFit="1" customWidth="1"/>
    <col min="9685" max="9685" width="9.140625" style="55"/>
    <col min="9686" max="9686" width="13.28515625" style="55" customWidth="1"/>
    <col min="9687" max="9930" width="9.140625" style="55"/>
    <col min="9931" max="9931" width="6.28515625" style="55" customWidth="1"/>
    <col min="9932" max="9932" width="18.85546875" style="55" customWidth="1"/>
    <col min="9933" max="9933" width="81.28515625" style="55" customWidth="1"/>
    <col min="9934" max="9934" width="9.140625" style="55"/>
    <col min="9935" max="9938" width="9.28515625" style="55" bestFit="1" customWidth="1"/>
    <col min="9939" max="9939" width="10.7109375" style="55" bestFit="1" customWidth="1"/>
    <col min="9940" max="9940" width="12.140625" style="55" bestFit="1" customWidth="1"/>
    <col min="9941" max="9941" width="9.140625" style="55"/>
    <col min="9942" max="9942" width="13.28515625" style="55" customWidth="1"/>
    <col min="9943" max="10186" width="9.140625" style="55"/>
    <col min="10187" max="10187" width="6.28515625" style="55" customWidth="1"/>
    <col min="10188" max="10188" width="18.85546875" style="55" customWidth="1"/>
    <col min="10189" max="10189" width="81.28515625" style="55" customWidth="1"/>
    <col min="10190" max="10190" width="9.140625" style="55"/>
    <col min="10191" max="10194" width="9.28515625" style="55" bestFit="1" customWidth="1"/>
    <col min="10195" max="10195" width="10.7109375" style="55" bestFit="1" customWidth="1"/>
    <col min="10196" max="10196" width="12.140625" style="55" bestFit="1" customWidth="1"/>
    <col min="10197" max="10197" width="9.140625" style="55"/>
    <col min="10198" max="10198" width="13.28515625" style="55" customWidth="1"/>
    <col min="10199" max="10442" width="9.140625" style="55"/>
    <col min="10443" max="10443" width="6.28515625" style="55" customWidth="1"/>
    <col min="10444" max="10444" width="18.85546875" style="55" customWidth="1"/>
    <col min="10445" max="10445" width="81.28515625" style="55" customWidth="1"/>
    <col min="10446" max="10446" width="9.140625" style="55"/>
    <col min="10447" max="10450" width="9.28515625" style="55" bestFit="1" customWidth="1"/>
    <col min="10451" max="10451" width="10.7109375" style="55" bestFit="1" customWidth="1"/>
    <col min="10452" max="10452" width="12.140625" style="55" bestFit="1" customWidth="1"/>
    <col min="10453" max="10453" width="9.140625" style="55"/>
    <col min="10454" max="10454" width="13.28515625" style="55" customWidth="1"/>
    <col min="10455" max="10698" width="9.140625" style="55"/>
    <col min="10699" max="10699" width="6.28515625" style="55" customWidth="1"/>
    <col min="10700" max="10700" width="18.85546875" style="55" customWidth="1"/>
    <col min="10701" max="10701" width="81.28515625" style="55" customWidth="1"/>
    <col min="10702" max="10702" width="9.140625" style="55"/>
    <col min="10703" max="10706" width="9.28515625" style="55" bestFit="1" customWidth="1"/>
    <col min="10707" max="10707" width="10.7109375" style="55" bestFit="1" customWidth="1"/>
    <col min="10708" max="10708" width="12.140625" style="55" bestFit="1" customWidth="1"/>
    <col min="10709" max="10709" width="9.140625" style="55"/>
    <col min="10710" max="10710" width="13.28515625" style="55" customWidth="1"/>
    <col min="10711" max="10954" width="9.140625" style="55"/>
    <col min="10955" max="10955" width="6.28515625" style="55" customWidth="1"/>
    <col min="10956" max="10956" width="18.85546875" style="55" customWidth="1"/>
    <col min="10957" max="10957" width="81.28515625" style="55" customWidth="1"/>
    <col min="10958" max="10958" width="9.140625" style="55"/>
    <col min="10959" max="10962" width="9.28515625" style="55" bestFit="1" customWidth="1"/>
    <col min="10963" max="10963" width="10.7109375" style="55" bestFit="1" customWidth="1"/>
    <col min="10964" max="10964" width="12.140625" style="55" bestFit="1" customWidth="1"/>
    <col min="10965" max="10965" width="9.140625" style="55"/>
    <col min="10966" max="10966" width="13.28515625" style="55" customWidth="1"/>
    <col min="10967" max="11210" width="9.140625" style="55"/>
    <col min="11211" max="11211" width="6.28515625" style="55" customWidth="1"/>
    <col min="11212" max="11212" width="18.85546875" style="55" customWidth="1"/>
    <col min="11213" max="11213" width="81.28515625" style="55" customWidth="1"/>
    <col min="11214" max="11214" width="9.140625" style="55"/>
    <col min="11215" max="11218" width="9.28515625" style="55" bestFit="1" customWidth="1"/>
    <col min="11219" max="11219" width="10.7109375" style="55" bestFit="1" customWidth="1"/>
    <col min="11220" max="11220" width="12.140625" style="55" bestFit="1" customWidth="1"/>
    <col min="11221" max="11221" width="9.140625" style="55"/>
    <col min="11222" max="11222" width="13.28515625" style="55" customWidth="1"/>
    <col min="11223" max="11466" width="9.140625" style="55"/>
    <col min="11467" max="11467" width="6.28515625" style="55" customWidth="1"/>
    <col min="11468" max="11468" width="18.85546875" style="55" customWidth="1"/>
    <col min="11469" max="11469" width="81.28515625" style="55" customWidth="1"/>
    <col min="11470" max="11470" width="9.140625" style="55"/>
    <col min="11471" max="11474" width="9.28515625" style="55" bestFit="1" customWidth="1"/>
    <col min="11475" max="11475" width="10.7109375" style="55" bestFit="1" customWidth="1"/>
    <col min="11476" max="11476" width="12.140625" style="55" bestFit="1" customWidth="1"/>
    <col min="11477" max="11477" width="9.140625" style="55"/>
    <col min="11478" max="11478" width="13.28515625" style="55" customWidth="1"/>
    <col min="11479" max="11722" width="9.140625" style="55"/>
    <col min="11723" max="11723" width="6.28515625" style="55" customWidth="1"/>
    <col min="11724" max="11724" width="18.85546875" style="55" customWidth="1"/>
    <col min="11725" max="11725" width="81.28515625" style="55" customWidth="1"/>
    <col min="11726" max="11726" width="9.140625" style="55"/>
    <col min="11727" max="11730" width="9.28515625" style="55" bestFit="1" customWidth="1"/>
    <col min="11731" max="11731" width="10.7109375" style="55" bestFit="1" customWidth="1"/>
    <col min="11732" max="11732" width="12.140625" style="55" bestFit="1" customWidth="1"/>
    <col min="11733" max="11733" width="9.140625" style="55"/>
    <col min="11734" max="11734" width="13.28515625" style="55" customWidth="1"/>
    <col min="11735" max="11978" width="9.140625" style="55"/>
    <col min="11979" max="11979" width="6.28515625" style="55" customWidth="1"/>
    <col min="11980" max="11980" width="18.85546875" style="55" customWidth="1"/>
    <col min="11981" max="11981" width="81.28515625" style="55" customWidth="1"/>
    <col min="11982" max="11982" width="9.140625" style="55"/>
    <col min="11983" max="11986" width="9.28515625" style="55" bestFit="1" customWidth="1"/>
    <col min="11987" max="11987" width="10.7109375" style="55" bestFit="1" customWidth="1"/>
    <col min="11988" max="11988" width="12.140625" style="55" bestFit="1" customWidth="1"/>
    <col min="11989" max="11989" width="9.140625" style="55"/>
    <col min="11990" max="11990" width="13.28515625" style="55" customWidth="1"/>
    <col min="11991" max="12234" width="9.140625" style="55"/>
    <col min="12235" max="12235" width="6.28515625" style="55" customWidth="1"/>
    <col min="12236" max="12236" width="18.85546875" style="55" customWidth="1"/>
    <col min="12237" max="12237" width="81.28515625" style="55" customWidth="1"/>
    <col min="12238" max="12238" width="9.140625" style="55"/>
    <col min="12239" max="12242" width="9.28515625" style="55" bestFit="1" customWidth="1"/>
    <col min="12243" max="12243" width="10.7109375" style="55" bestFit="1" customWidth="1"/>
    <col min="12244" max="12244" width="12.140625" style="55" bestFit="1" customWidth="1"/>
    <col min="12245" max="12245" width="9.140625" style="55"/>
    <col min="12246" max="12246" width="13.28515625" style="55" customWidth="1"/>
    <col min="12247" max="12490" width="9.140625" style="55"/>
    <col min="12491" max="12491" width="6.28515625" style="55" customWidth="1"/>
    <col min="12492" max="12492" width="18.85546875" style="55" customWidth="1"/>
    <col min="12493" max="12493" width="81.28515625" style="55" customWidth="1"/>
    <col min="12494" max="12494" width="9.140625" style="55"/>
    <col min="12495" max="12498" width="9.28515625" style="55" bestFit="1" customWidth="1"/>
    <col min="12499" max="12499" width="10.7109375" style="55" bestFit="1" customWidth="1"/>
    <col min="12500" max="12500" width="12.140625" style="55" bestFit="1" customWidth="1"/>
    <col min="12501" max="12501" width="9.140625" style="55"/>
    <col min="12502" max="12502" width="13.28515625" style="55" customWidth="1"/>
    <col min="12503" max="12746" width="9.140625" style="55"/>
    <col min="12747" max="12747" width="6.28515625" style="55" customWidth="1"/>
    <col min="12748" max="12748" width="18.85546875" style="55" customWidth="1"/>
    <col min="12749" max="12749" width="81.28515625" style="55" customWidth="1"/>
    <col min="12750" max="12750" width="9.140625" style="55"/>
    <col min="12751" max="12754" width="9.28515625" style="55" bestFit="1" customWidth="1"/>
    <col min="12755" max="12755" width="10.7109375" style="55" bestFit="1" customWidth="1"/>
    <col min="12756" max="12756" width="12.140625" style="55" bestFit="1" customWidth="1"/>
    <col min="12757" max="12757" width="9.140625" style="55"/>
    <col min="12758" max="12758" width="13.28515625" style="55" customWidth="1"/>
    <col min="12759" max="13002" width="9.140625" style="55"/>
    <col min="13003" max="13003" width="6.28515625" style="55" customWidth="1"/>
    <col min="13004" max="13004" width="18.85546875" style="55" customWidth="1"/>
    <col min="13005" max="13005" width="81.28515625" style="55" customWidth="1"/>
    <col min="13006" max="13006" width="9.140625" style="55"/>
    <col min="13007" max="13010" width="9.28515625" style="55" bestFit="1" customWidth="1"/>
    <col min="13011" max="13011" width="10.7109375" style="55" bestFit="1" customWidth="1"/>
    <col min="13012" max="13012" width="12.140625" style="55" bestFit="1" customWidth="1"/>
    <col min="13013" max="13013" width="9.140625" style="55"/>
    <col min="13014" max="13014" width="13.28515625" style="55" customWidth="1"/>
    <col min="13015" max="13258" width="9.140625" style="55"/>
    <col min="13259" max="13259" width="6.28515625" style="55" customWidth="1"/>
    <col min="13260" max="13260" width="18.85546875" style="55" customWidth="1"/>
    <col min="13261" max="13261" width="81.28515625" style="55" customWidth="1"/>
    <col min="13262" max="13262" width="9.140625" style="55"/>
    <col min="13263" max="13266" width="9.28515625" style="55" bestFit="1" customWidth="1"/>
    <col min="13267" max="13267" width="10.7109375" style="55" bestFit="1" customWidth="1"/>
    <col min="13268" max="13268" width="12.140625" style="55" bestFit="1" customWidth="1"/>
    <col min="13269" max="13269" width="9.140625" style="55"/>
    <col min="13270" max="13270" width="13.28515625" style="55" customWidth="1"/>
    <col min="13271" max="13514" width="9.140625" style="55"/>
    <col min="13515" max="13515" width="6.28515625" style="55" customWidth="1"/>
    <col min="13516" max="13516" width="18.85546875" style="55" customWidth="1"/>
    <col min="13517" max="13517" width="81.28515625" style="55" customWidth="1"/>
    <col min="13518" max="13518" width="9.140625" style="55"/>
    <col min="13519" max="13522" width="9.28515625" style="55" bestFit="1" customWidth="1"/>
    <col min="13523" max="13523" width="10.7109375" style="55" bestFit="1" customWidth="1"/>
    <col min="13524" max="13524" width="12.140625" style="55" bestFit="1" customWidth="1"/>
    <col min="13525" max="13525" width="9.140625" style="55"/>
    <col min="13526" max="13526" width="13.28515625" style="55" customWidth="1"/>
    <col min="13527" max="13770" width="9.140625" style="55"/>
    <col min="13771" max="13771" width="6.28515625" style="55" customWidth="1"/>
    <col min="13772" max="13772" width="18.85546875" style="55" customWidth="1"/>
    <col min="13773" max="13773" width="81.28515625" style="55" customWidth="1"/>
    <col min="13774" max="13774" width="9.140625" style="55"/>
    <col min="13775" max="13778" width="9.28515625" style="55" bestFit="1" customWidth="1"/>
    <col min="13779" max="13779" width="10.7109375" style="55" bestFit="1" customWidth="1"/>
    <col min="13780" max="13780" width="12.140625" style="55" bestFit="1" customWidth="1"/>
    <col min="13781" max="13781" width="9.140625" style="55"/>
    <col min="13782" max="13782" width="13.28515625" style="55" customWidth="1"/>
    <col min="13783" max="14026" width="9.140625" style="55"/>
    <col min="14027" max="14027" width="6.28515625" style="55" customWidth="1"/>
    <col min="14028" max="14028" width="18.85546875" style="55" customWidth="1"/>
    <col min="14029" max="14029" width="81.28515625" style="55" customWidth="1"/>
    <col min="14030" max="14030" width="9.140625" style="55"/>
    <col min="14031" max="14034" width="9.28515625" style="55" bestFit="1" customWidth="1"/>
    <col min="14035" max="14035" width="10.7109375" style="55" bestFit="1" customWidth="1"/>
    <col min="14036" max="14036" width="12.140625" style="55" bestFit="1" customWidth="1"/>
    <col min="14037" max="14037" width="9.140625" style="55"/>
    <col min="14038" max="14038" width="13.28515625" style="55" customWidth="1"/>
    <col min="14039" max="14282" width="9.140625" style="55"/>
    <col min="14283" max="14283" width="6.28515625" style="55" customWidth="1"/>
    <col min="14284" max="14284" width="18.85546875" style="55" customWidth="1"/>
    <col min="14285" max="14285" width="81.28515625" style="55" customWidth="1"/>
    <col min="14286" max="14286" width="9.140625" style="55"/>
    <col min="14287" max="14290" width="9.28515625" style="55" bestFit="1" customWidth="1"/>
    <col min="14291" max="14291" width="10.7109375" style="55" bestFit="1" customWidth="1"/>
    <col min="14292" max="14292" width="12.140625" style="55" bestFit="1" customWidth="1"/>
    <col min="14293" max="14293" width="9.140625" style="55"/>
    <col min="14294" max="14294" width="13.28515625" style="55" customWidth="1"/>
    <col min="14295" max="14538" width="9.140625" style="55"/>
    <col min="14539" max="14539" width="6.28515625" style="55" customWidth="1"/>
    <col min="14540" max="14540" width="18.85546875" style="55" customWidth="1"/>
    <col min="14541" max="14541" width="81.28515625" style="55" customWidth="1"/>
    <col min="14542" max="14542" width="9.140625" style="55"/>
    <col min="14543" max="14546" width="9.28515625" style="55" bestFit="1" customWidth="1"/>
    <col min="14547" max="14547" width="10.7109375" style="55" bestFit="1" customWidth="1"/>
    <col min="14548" max="14548" width="12.140625" style="55" bestFit="1" customWidth="1"/>
    <col min="14549" max="14549" width="9.140625" style="55"/>
    <col min="14550" max="14550" width="13.28515625" style="55" customWidth="1"/>
    <col min="14551" max="14794" width="9.140625" style="55"/>
    <col min="14795" max="14795" width="6.28515625" style="55" customWidth="1"/>
    <col min="14796" max="14796" width="18.85546875" style="55" customWidth="1"/>
    <col min="14797" max="14797" width="81.28515625" style="55" customWidth="1"/>
    <col min="14798" max="14798" width="9.140625" style="55"/>
    <col min="14799" max="14802" width="9.28515625" style="55" bestFit="1" customWidth="1"/>
    <col min="14803" max="14803" width="10.7109375" style="55" bestFit="1" customWidth="1"/>
    <col min="14804" max="14804" width="12.140625" style="55" bestFit="1" customWidth="1"/>
    <col min="14805" max="14805" width="9.140625" style="55"/>
    <col min="14806" max="14806" width="13.28515625" style="55" customWidth="1"/>
    <col min="14807" max="15050" width="9.140625" style="55"/>
    <col min="15051" max="15051" width="6.28515625" style="55" customWidth="1"/>
    <col min="15052" max="15052" width="18.85546875" style="55" customWidth="1"/>
    <col min="15053" max="15053" width="81.28515625" style="55" customWidth="1"/>
    <col min="15054" max="15054" width="9.140625" style="55"/>
    <col min="15055" max="15058" width="9.28515625" style="55" bestFit="1" customWidth="1"/>
    <col min="15059" max="15059" width="10.7109375" style="55" bestFit="1" customWidth="1"/>
    <col min="15060" max="15060" width="12.140625" style="55" bestFit="1" customWidth="1"/>
    <col min="15061" max="15061" width="9.140625" style="55"/>
    <col min="15062" max="15062" width="13.28515625" style="55" customWidth="1"/>
    <col min="15063" max="15306" width="9.140625" style="55"/>
    <col min="15307" max="15307" width="6.28515625" style="55" customWidth="1"/>
    <col min="15308" max="15308" width="18.85546875" style="55" customWidth="1"/>
    <col min="15309" max="15309" width="81.28515625" style="55" customWidth="1"/>
    <col min="15310" max="15310" width="9.140625" style="55"/>
    <col min="15311" max="15314" width="9.28515625" style="55" bestFit="1" customWidth="1"/>
    <col min="15315" max="15315" width="10.7109375" style="55" bestFit="1" customWidth="1"/>
    <col min="15316" max="15316" width="12.140625" style="55" bestFit="1" customWidth="1"/>
    <col min="15317" max="15317" width="9.140625" style="55"/>
    <col min="15318" max="15318" width="13.28515625" style="55" customWidth="1"/>
    <col min="15319" max="15562" width="9.140625" style="55"/>
    <col min="15563" max="15563" width="6.28515625" style="55" customWidth="1"/>
    <col min="15564" max="15564" width="18.85546875" style="55" customWidth="1"/>
    <col min="15565" max="15565" width="81.28515625" style="55" customWidth="1"/>
    <col min="15566" max="15566" width="9.140625" style="55"/>
    <col min="15567" max="15570" width="9.28515625" style="55" bestFit="1" customWidth="1"/>
    <col min="15571" max="15571" width="10.7109375" style="55" bestFit="1" customWidth="1"/>
    <col min="15572" max="15572" width="12.140625" style="55" bestFit="1" customWidth="1"/>
    <col min="15573" max="15573" width="9.140625" style="55"/>
    <col min="15574" max="15574" width="13.28515625" style="55" customWidth="1"/>
    <col min="15575" max="15818" width="9.140625" style="55"/>
    <col min="15819" max="15819" width="6.28515625" style="55" customWidth="1"/>
    <col min="15820" max="15820" width="18.85546875" style="55" customWidth="1"/>
    <col min="15821" max="15821" width="81.28515625" style="55" customWidth="1"/>
    <col min="15822" max="15822" width="9.140625" style="55"/>
    <col min="15823" max="15826" width="9.28515625" style="55" bestFit="1" customWidth="1"/>
    <col min="15827" max="15827" width="10.7109375" style="55" bestFit="1" customWidth="1"/>
    <col min="15828" max="15828" width="12.140625" style="55" bestFit="1" customWidth="1"/>
    <col min="15829" max="15829" width="9.140625" style="55"/>
    <col min="15830" max="15830" width="13.28515625" style="55" customWidth="1"/>
    <col min="15831" max="16074" width="9.140625" style="55"/>
    <col min="16075" max="16075" width="6.28515625" style="55" customWidth="1"/>
    <col min="16076" max="16076" width="18.85546875" style="55" customWidth="1"/>
    <col min="16077" max="16077" width="81.28515625" style="55" customWidth="1"/>
    <col min="16078" max="16078" width="9.140625" style="55"/>
    <col min="16079" max="16082" width="9.28515625" style="55" bestFit="1" customWidth="1"/>
    <col min="16083" max="16083" width="10.7109375" style="55" bestFit="1" customWidth="1"/>
    <col min="16084" max="16084" width="12.140625" style="55" bestFit="1" customWidth="1"/>
    <col min="16085" max="16085" width="9.140625" style="55"/>
    <col min="16086" max="16086" width="13.28515625" style="55" customWidth="1"/>
    <col min="16087" max="16384" width="9.140625" style="55"/>
  </cols>
  <sheetData>
    <row r="1" spans="1:13" s="71" customFormat="1" ht="15.75" x14ac:dyDescent="0.25">
      <c r="A1" s="64"/>
      <c r="B1" s="65" t="s">
        <v>160</v>
      </c>
      <c r="C1" s="66"/>
      <c r="D1" s="67"/>
      <c r="E1" s="67"/>
      <c r="F1" s="68"/>
      <c r="G1" s="67"/>
      <c r="H1" s="69"/>
      <c r="I1" s="69"/>
      <c r="J1" s="69"/>
      <c r="K1" s="67"/>
      <c r="L1" s="70"/>
    </row>
    <row r="2" spans="1:13" s="36" customFormat="1" ht="27" customHeight="1" x14ac:dyDescent="0.25">
      <c r="A2" s="30" t="s">
        <v>0</v>
      </c>
      <c r="B2" s="19"/>
      <c r="C2" s="18"/>
      <c r="D2" s="31"/>
      <c r="E2" s="31"/>
      <c r="F2" s="32"/>
      <c r="G2" s="35"/>
      <c r="H2" s="33"/>
      <c r="I2" s="33"/>
      <c r="J2" s="33"/>
      <c r="K2" s="34"/>
      <c r="L2" s="35"/>
    </row>
    <row r="3" spans="1:13" s="43" customFormat="1" ht="87" customHeight="1" x14ac:dyDescent="0.2">
      <c r="A3" s="37" t="s">
        <v>1</v>
      </c>
      <c r="B3" s="29" t="s">
        <v>145</v>
      </c>
      <c r="C3" s="17" t="s">
        <v>2</v>
      </c>
      <c r="D3" s="38" t="s">
        <v>3</v>
      </c>
      <c r="E3" s="39" t="s">
        <v>4</v>
      </c>
      <c r="F3" s="40" t="s">
        <v>5</v>
      </c>
      <c r="G3" s="41" t="s">
        <v>6</v>
      </c>
      <c r="H3" s="42" t="s">
        <v>7</v>
      </c>
      <c r="I3" s="42" t="s">
        <v>8</v>
      </c>
      <c r="J3" s="42" t="s">
        <v>9</v>
      </c>
      <c r="K3" s="61" t="s">
        <v>10</v>
      </c>
      <c r="L3" s="20" t="s">
        <v>58</v>
      </c>
      <c r="M3" s="62" t="s">
        <v>144</v>
      </c>
    </row>
    <row r="4" spans="1:13" s="36" customFormat="1" ht="166.5" customHeight="1" x14ac:dyDescent="0.2">
      <c r="A4" s="21">
        <v>1</v>
      </c>
      <c r="B4" s="8" t="s">
        <v>161</v>
      </c>
      <c r="C4" s="1" t="s">
        <v>157</v>
      </c>
      <c r="D4" s="2" t="s">
        <v>11</v>
      </c>
      <c r="E4" s="3">
        <v>4</v>
      </c>
      <c r="F4" s="9"/>
      <c r="G4" s="4">
        <v>8</v>
      </c>
      <c r="H4" s="6">
        <f>ROUND(F4*1.08,2)</f>
        <v>0</v>
      </c>
      <c r="I4" s="7">
        <f>ROUND(E4*F4,2)</f>
        <v>0</v>
      </c>
      <c r="J4" s="5">
        <f>ROUND(I4*1.08,2)</f>
        <v>0</v>
      </c>
      <c r="K4" s="15"/>
      <c r="L4" s="44"/>
      <c r="M4" s="63"/>
    </row>
    <row r="5" spans="1:13" s="36" customFormat="1" ht="162" customHeight="1" x14ac:dyDescent="0.2">
      <c r="A5" s="21">
        <v>2</v>
      </c>
      <c r="B5" s="8" t="s">
        <v>161</v>
      </c>
      <c r="C5" s="1" t="s">
        <v>57</v>
      </c>
      <c r="D5" s="2" t="s">
        <v>11</v>
      </c>
      <c r="E5" s="3">
        <v>4</v>
      </c>
      <c r="F5" s="9"/>
      <c r="G5" s="4">
        <v>8</v>
      </c>
      <c r="H5" s="6">
        <f t="shared" ref="H5:H68" si="0">ROUND(F5*1.08,2)</f>
        <v>0</v>
      </c>
      <c r="I5" s="7">
        <f t="shared" ref="I5:I68" si="1">ROUND(E5*F5,2)</f>
        <v>0</v>
      </c>
      <c r="J5" s="5">
        <f t="shared" ref="J5:J68" si="2">ROUND(I5*1.08,2)</f>
        <v>0</v>
      </c>
      <c r="K5" s="15"/>
      <c r="L5" s="44"/>
      <c r="M5" s="63"/>
    </row>
    <row r="6" spans="1:13" s="36" customFormat="1" ht="134.25" customHeight="1" x14ac:dyDescent="0.2">
      <c r="A6" s="21">
        <v>3</v>
      </c>
      <c r="B6" s="8" t="s">
        <v>161</v>
      </c>
      <c r="C6" s="1" t="s">
        <v>155</v>
      </c>
      <c r="D6" s="2" t="s">
        <v>11</v>
      </c>
      <c r="E6" s="3">
        <v>4</v>
      </c>
      <c r="F6" s="9"/>
      <c r="G6" s="4">
        <v>8</v>
      </c>
      <c r="H6" s="6">
        <f t="shared" si="0"/>
        <v>0</v>
      </c>
      <c r="I6" s="7">
        <f t="shared" si="1"/>
        <v>0</v>
      </c>
      <c r="J6" s="5">
        <f t="shared" si="2"/>
        <v>0</v>
      </c>
      <c r="K6" s="15"/>
      <c r="L6" s="44"/>
      <c r="M6" s="63"/>
    </row>
    <row r="7" spans="1:13" s="36" customFormat="1" ht="149.25" customHeight="1" x14ac:dyDescent="0.2">
      <c r="A7" s="21">
        <v>4</v>
      </c>
      <c r="B7" s="8" t="s">
        <v>162</v>
      </c>
      <c r="C7" s="1" t="s">
        <v>156</v>
      </c>
      <c r="D7" s="2" t="s">
        <v>11</v>
      </c>
      <c r="E7" s="3">
        <v>4</v>
      </c>
      <c r="F7" s="9"/>
      <c r="G7" s="4">
        <v>8</v>
      </c>
      <c r="H7" s="6">
        <f t="shared" si="0"/>
        <v>0</v>
      </c>
      <c r="I7" s="7">
        <f t="shared" si="1"/>
        <v>0</v>
      </c>
      <c r="J7" s="5">
        <f t="shared" si="2"/>
        <v>0</v>
      </c>
      <c r="K7" s="15"/>
      <c r="L7" s="44"/>
      <c r="M7" s="63"/>
    </row>
    <row r="8" spans="1:13" s="36" customFormat="1" ht="138.75" customHeight="1" x14ac:dyDescent="0.2">
      <c r="A8" s="21">
        <v>5</v>
      </c>
      <c r="B8" s="8" t="s">
        <v>163</v>
      </c>
      <c r="C8" s="1" t="s">
        <v>155</v>
      </c>
      <c r="D8" s="2" t="s">
        <v>11</v>
      </c>
      <c r="E8" s="3">
        <v>4</v>
      </c>
      <c r="F8" s="9"/>
      <c r="G8" s="4">
        <v>8</v>
      </c>
      <c r="H8" s="6">
        <f t="shared" si="0"/>
        <v>0</v>
      </c>
      <c r="I8" s="7">
        <f t="shared" si="1"/>
        <v>0</v>
      </c>
      <c r="J8" s="5">
        <f t="shared" si="2"/>
        <v>0</v>
      </c>
      <c r="K8" s="15"/>
      <c r="L8" s="44"/>
      <c r="M8" s="63"/>
    </row>
    <row r="9" spans="1:13" s="36" customFormat="1" ht="157.5" x14ac:dyDescent="0.2">
      <c r="A9" s="21">
        <v>6</v>
      </c>
      <c r="B9" s="8" t="s">
        <v>164</v>
      </c>
      <c r="C9" s="1" t="s">
        <v>154</v>
      </c>
      <c r="D9" s="2" t="s">
        <v>11</v>
      </c>
      <c r="E9" s="3">
        <v>4</v>
      </c>
      <c r="F9" s="9"/>
      <c r="G9" s="4">
        <v>8</v>
      </c>
      <c r="H9" s="6">
        <f t="shared" si="0"/>
        <v>0</v>
      </c>
      <c r="I9" s="7">
        <f t="shared" si="1"/>
        <v>0</v>
      </c>
      <c r="J9" s="5">
        <f t="shared" si="2"/>
        <v>0</v>
      </c>
      <c r="K9" s="15"/>
      <c r="L9" s="44"/>
      <c r="M9" s="63"/>
    </row>
    <row r="10" spans="1:13" s="36" customFormat="1" ht="146.25" x14ac:dyDescent="0.2">
      <c r="A10" s="21">
        <v>7</v>
      </c>
      <c r="B10" s="8" t="s">
        <v>164</v>
      </c>
      <c r="C10" s="1" t="s">
        <v>153</v>
      </c>
      <c r="D10" s="2" t="s">
        <v>11</v>
      </c>
      <c r="E10" s="3">
        <v>4</v>
      </c>
      <c r="F10" s="9"/>
      <c r="G10" s="4">
        <v>8</v>
      </c>
      <c r="H10" s="6">
        <f t="shared" si="0"/>
        <v>0</v>
      </c>
      <c r="I10" s="7">
        <f t="shared" si="1"/>
        <v>0</v>
      </c>
      <c r="J10" s="5">
        <f t="shared" si="2"/>
        <v>0</v>
      </c>
      <c r="K10" s="15"/>
      <c r="L10" s="44"/>
      <c r="M10" s="63"/>
    </row>
    <row r="11" spans="1:13" s="36" customFormat="1" ht="117.75" customHeight="1" x14ac:dyDescent="0.2">
      <c r="A11" s="21">
        <v>8</v>
      </c>
      <c r="B11" s="8" t="s">
        <v>164</v>
      </c>
      <c r="C11" s="1" t="s">
        <v>152</v>
      </c>
      <c r="D11" s="2" t="s">
        <v>11</v>
      </c>
      <c r="E11" s="3">
        <v>4</v>
      </c>
      <c r="F11" s="9"/>
      <c r="G11" s="4">
        <v>8</v>
      </c>
      <c r="H11" s="6">
        <f t="shared" si="0"/>
        <v>0</v>
      </c>
      <c r="I11" s="7">
        <f t="shared" si="1"/>
        <v>0</v>
      </c>
      <c r="J11" s="5">
        <f t="shared" si="2"/>
        <v>0</v>
      </c>
      <c r="K11" s="15"/>
      <c r="L11" s="44"/>
      <c r="M11" s="63"/>
    </row>
    <row r="12" spans="1:13" s="36" customFormat="1" ht="123.75" customHeight="1" x14ac:dyDescent="0.2">
      <c r="A12" s="21">
        <v>9</v>
      </c>
      <c r="B12" s="8" t="s">
        <v>164</v>
      </c>
      <c r="C12" s="1" t="s">
        <v>151</v>
      </c>
      <c r="D12" s="2" t="s">
        <v>11</v>
      </c>
      <c r="E12" s="3">
        <v>4</v>
      </c>
      <c r="F12" s="9"/>
      <c r="G12" s="4">
        <v>8</v>
      </c>
      <c r="H12" s="6">
        <f t="shared" si="0"/>
        <v>0</v>
      </c>
      <c r="I12" s="7">
        <f t="shared" si="1"/>
        <v>0</v>
      </c>
      <c r="J12" s="5">
        <f t="shared" si="2"/>
        <v>0</v>
      </c>
      <c r="K12" s="15"/>
      <c r="L12" s="44"/>
      <c r="M12" s="63"/>
    </row>
    <row r="13" spans="1:13" s="36" customFormat="1" ht="159" customHeight="1" x14ac:dyDescent="0.2">
      <c r="A13" s="21">
        <v>10</v>
      </c>
      <c r="B13" s="8" t="s">
        <v>164</v>
      </c>
      <c r="C13" s="1" t="s">
        <v>150</v>
      </c>
      <c r="D13" s="2" t="s">
        <v>11</v>
      </c>
      <c r="E13" s="3">
        <v>5</v>
      </c>
      <c r="F13" s="9"/>
      <c r="G13" s="4">
        <v>8</v>
      </c>
      <c r="H13" s="6">
        <f t="shared" si="0"/>
        <v>0</v>
      </c>
      <c r="I13" s="7">
        <f t="shared" si="1"/>
        <v>0</v>
      </c>
      <c r="J13" s="5">
        <f t="shared" si="2"/>
        <v>0</v>
      </c>
      <c r="K13" s="15"/>
      <c r="L13" s="21"/>
      <c r="M13" s="63"/>
    </row>
    <row r="14" spans="1:13" s="36" customFormat="1" ht="217.5" customHeight="1" x14ac:dyDescent="0.2">
      <c r="A14" s="21">
        <v>11</v>
      </c>
      <c r="B14" s="8" t="s">
        <v>12</v>
      </c>
      <c r="C14" s="1" t="s">
        <v>149</v>
      </c>
      <c r="D14" s="2" t="s">
        <v>11</v>
      </c>
      <c r="E14" s="3">
        <v>4</v>
      </c>
      <c r="F14" s="9"/>
      <c r="G14" s="4">
        <v>8</v>
      </c>
      <c r="H14" s="6">
        <f t="shared" si="0"/>
        <v>0</v>
      </c>
      <c r="I14" s="7">
        <f t="shared" si="1"/>
        <v>0</v>
      </c>
      <c r="J14" s="5">
        <f t="shared" si="2"/>
        <v>0</v>
      </c>
      <c r="K14" s="15"/>
      <c r="L14" s="21"/>
      <c r="M14" s="63"/>
    </row>
    <row r="15" spans="1:13" s="36" customFormat="1" ht="217.5" customHeight="1" x14ac:dyDescent="0.2">
      <c r="A15" s="21">
        <v>12</v>
      </c>
      <c r="B15" s="8" t="s">
        <v>165</v>
      </c>
      <c r="C15" s="1" t="s">
        <v>149</v>
      </c>
      <c r="D15" s="2" t="s">
        <v>11</v>
      </c>
      <c r="E15" s="3">
        <v>5</v>
      </c>
      <c r="F15" s="9"/>
      <c r="G15" s="4">
        <v>8</v>
      </c>
      <c r="H15" s="6">
        <f t="shared" si="0"/>
        <v>0</v>
      </c>
      <c r="I15" s="7">
        <f t="shared" si="1"/>
        <v>0</v>
      </c>
      <c r="J15" s="5">
        <f t="shared" si="2"/>
        <v>0</v>
      </c>
      <c r="K15" s="15"/>
      <c r="L15" s="21"/>
      <c r="M15" s="63"/>
    </row>
    <row r="16" spans="1:13" s="36" customFormat="1" ht="275.25" customHeight="1" x14ac:dyDescent="0.2">
      <c r="A16" s="21">
        <v>13</v>
      </c>
      <c r="B16" s="8" t="s">
        <v>166</v>
      </c>
      <c r="C16" s="1" t="s">
        <v>25</v>
      </c>
      <c r="D16" s="2" t="s">
        <v>11</v>
      </c>
      <c r="E16" s="3">
        <v>5</v>
      </c>
      <c r="F16" s="9"/>
      <c r="G16" s="4">
        <v>8</v>
      </c>
      <c r="H16" s="6">
        <f t="shared" si="0"/>
        <v>0</v>
      </c>
      <c r="I16" s="7">
        <f t="shared" si="1"/>
        <v>0</v>
      </c>
      <c r="J16" s="5">
        <f t="shared" si="2"/>
        <v>0</v>
      </c>
      <c r="K16" s="15"/>
      <c r="L16" s="22"/>
      <c r="M16" s="63"/>
    </row>
    <row r="17" spans="1:13" s="36" customFormat="1" ht="258.75" x14ac:dyDescent="0.2">
      <c r="A17" s="21">
        <v>14</v>
      </c>
      <c r="B17" s="8" t="s">
        <v>167</v>
      </c>
      <c r="C17" s="1" t="s">
        <v>142</v>
      </c>
      <c r="D17" s="2" t="s">
        <v>11</v>
      </c>
      <c r="E17" s="3">
        <v>5</v>
      </c>
      <c r="F17" s="9"/>
      <c r="G17" s="4">
        <v>8</v>
      </c>
      <c r="H17" s="6">
        <f t="shared" si="0"/>
        <v>0</v>
      </c>
      <c r="I17" s="7">
        <f t="shared" si="1"/>
        <v>0</v>
      </c>
      <c r="J17" s="5">
        <f t="shared" si="2"/>
        <v>0</v>
      </c>
      <c r="K17" s="15"/>
      <c r="L17" s="22"/>
      <c r="M17" s="63"/>
    </row>
    <row r="18" spans="1:13" s="36" customFormat="1" ht="236.25" x14ac:dyDescent="0.2">
      <c r="A18" s="21">
        <v>15</v>
      </c>
      <c r="B18" s="8" t="s">
        <v>168</v>
      </c>
      <c r="C18" s="1" t="s">
        <v>60</v>
      </c>
      <c r="D18" s="2" t="s">
        <v>11</v>
      </c>
      <c r="E18" s="3">
        <v>5</v>
      </c>
      <c r="F18" s="9"/>
      <c r="G18" s="4">
        <v>8</v>
      </c>
      <c r="H18" s="6">
        <f t="shared" si="0"/>
        <v>0</v>
      </c>
      <c r="I18" s="7">
        <f t="shared" si="1"/>
        <v>0</v>
      </c>
      <c r="J18" s="5">
        <f t="shared" si="2"/>
        <v>0</v>
      </c>
      <c r="K18" s="15"/>
      <c r="L18" s="44"/>
      <c r="M18" s="63"/>
    </row>
    <row r="19" spans="1:13" s="36" customFormat="1" ht="221.25" customHeight="1" x14ac:dyDescent="0.2">
      <c r="A19" s="21">
        <v>16</v>
      </c>
      <c r="B19" s="8" t="s">
        <v>168</v>
      </c>
      <c r="C19" s="1" t="s">
        <v>61</v>
      </c>
      <c r="D19" s="2" t="s">
        <v>11</v>
      </c>
      <c r="E19" s="3">
        <v>5</v>
      </c>
      <c r="F19" s="9"/>
      <c r="G19" s="4">
        <v>8</v>
      </c>
      <c r="H19" s="6">
        <f t="shared" si="0"/>
        <v>0</v>
      </c>
      <c r="I19" s="7">
        <f t="shared" si="1"/>
        <v>0</v>
      </c>
      <c r="J19" s="5">
        <f t="shared" si="2"/>
        <v>0</v>
      </c>
      <c r="K19" s="15"/>
      <c r="L19" s="44"/>
      <c r="M19" s="63"/>
    </row>
    <row r="20" spans="1:13" s="36" customFormat="1" ht="233.25" customHeight="1" x14ac:dyDescent="0.2">
      <c r="A20" s="21">
        <v>17</v>
      </c>
      <c r="B20" s="8" t="s">
        <v>168</v>
      </c>
      <c r="C20" s="1" t="s">
        <v>62</v>
      </c>
      <c r="D20" s="2" t="s">
        <v>11</v>
      </c>
      <c r="E20" s="3">
        <v>5</v>
      </c>
      <c r="F20" s="9"/>
      <c r="G20" s="4">
        <v>8</v>
      </c>
      <c r="H20" s="6">
        <f t="shared" si="0"/>
        <v>0</v>
      </c>
      <c r="I20" s="7">
        <f t="shared" si="1"/>
        <v>0</v>
      </c>
      <c r="J20" s="5">
        <f t="shared" si="2"/>
        <v>0</v>
      </c>
      <c r="K20" s="15"/>
      <c r="L20" s="44"/>
      <c r="M20" s="63"/>
    </row>
    <row r="21" spans="1:13" s="36" customFormat="1" ht="229.5" customHeight="1" x14ac:dyDescent="0.2">
      <c r="A21" s="21">
        <v>18</v>
      </c>
      <c r="B21" s="8" t="s">
        <v>168</v>
      </c>
      <c r="C21" s="1" t="s">
        <v>148</v>
      </c>
      <c r="D21" s="2" t="s">
        <v>11</v>
      </c>
      <c r="E21" s="3">
        <v>5</v>
      </c>
      <c r="F21" s="9"/>
      <c r="G21" s="4">
        <v>8</v>
      </c>
      <c r="H21" s="6">
        <f t="shared" si="0"/>
        <v>0</v>
      </c>
      <c r="I21" s="7">
        <f t="shared" si="1"/>
        <v>0</v>
      </c>
      <c r="J21" s="5">
        <f t="shared" si="2"/>
        <v>0</v>
      </c>
      <c r="K21" s="15"/>
      <c r="L21" s="44"/>
      <c r="M21" s="63"/>
    </row>
    <row r="22" spans="1:13" s="36" customFormat="1" ht="217.5" customHeight="1" x14ac:dyDescent="0.2">
      <c r="A22" s="21">
        <v>19</v>
      </c>
      <c r="B22" s="8" t="s">
        <v>168</v>
      </c>
      <c r="C22" s="1" t="s">
        <v>147</v>
      </c>
      <c r="D22" s="2" t="s">
        <v>11</v>
      </c>
      <c r="E22" s="3">
        <v>5</v>
      </c>
      <c r="F22" s="9"/>
      <c r="G22" s="4">
        <v>8</v>
      </c>
      <c r="H22" s="6">
        <f t="shared" si="0"/>
        <v>0</v>
      </c>
      <c r="I22" s="7">
        <f t="shared" si="1"/>
        <v>0</v>
      </c>
      <c r="J22" s="5">
        <f t="shared" si="2"/>
        <v>0</v>
      </c>
      <c r="K22" s="15"/>
      <c r="L22" s="44"/>
      <c r="M22" s="63"/>
    </row>
    <row r="23" spans="1:13" s="36" customFormat="1" ht="178.5" customHeight="1" x14ac:dyDescent="0.2">
      <c r="A23" s="21">
        <v>20</v>
      </c>
      <c r="B23" s="8" t="s">
        <v>169</v>
      </c>
      <c r="C23" s="1" t="s">
        <v>29</v>
      </c>
      <c r="D23" s="2" t="s">
        <v>11</v>
      </c>
      <c r="E23" s="3">
        <v>5</v>
      </c>
      <c r="F23" s="9"/>
      <c r="G23" s="4">
        <v>8</v>
      </c>
      <c r="H23" s="6">
        <f t="shared" si="0"/>
        <v>0</v>
      </c>
      <c r="I23" s="7">
        <f t="shared" si="1"/>
        <v>0</v>
      </c>
      <c r="J23" s="5">
        <f t="shared" si="2"/>
        <v>0</v>
      </c>
      <c r="K23" s="15"/>
      <c r="L23" s="22"/>
      <c r="M23" s="63"/>
    </row>
    <row r="24" spans="1:13" s="36" customFormat="1" ht="215.25" customHeight="1" x14ac:dyDescent="0.2">
      <c r="A24" s="21">
        <v>21</v>
      </c>
      <c r="B24" s="8" t="s">
        <v>170</v>
      </c>
      <c r="C24" s="1" t="s">
        <v>146</v>
      </c>
      <c r="D24" s="2" t="s">
        <v>11</v>
      </c>
      <c r="E24" s="3">
        <v>5</v>
      </c>
      <c r="F24" s="9"/>
      <c r="G24" s="4">
        <v>8</v>
      </c>
      <c r="H24" s="6">
        <f t="shared" si="0"/>
        <v>0</v>
      </c>
      <c r="I24" s="7">
        <f t="shared" si="1"/>
        <v>0</v>
      </c>
      <c r="J24" s="5">
        <f t="shared" si="2"/>
        <v>0</v>
      </c>
      <c r="K24" s="15"/>
      <c r="L24" s="22"/>
      <c r="M24" s="63"/>
    </row>
    <row r="25" spans="1:13" s="36" customFormat="1" ht="213.75" customHeight="1" x14ac:dyDescent="0.2">
      <c r="A25" s="21">
        <v>22</v>
      </c>
      <c r="B25" s="8" t="s">
        <v>170</v>
      </c>
      <c r="C25" s="1" t="s">
        <v>146</v>
      </c>
      <c r="D25" s="2" t="s">
        <v>11</v>
      </c>
      <c r="E25" s="3">
        <v>5</v>
      </c>
      <c r="F25" s="9"/>
      <c r="G25" s="4">
        <v>8</v>
      </c>
      <c r="H25" s="6">
        <f t="shared" si="0"/>
        <v>0</v>
      </c>
      <c r="I25" s="7">
        <f t="shared" si="1"/>
        <v>0</v>
      </c>
      <c r="J25" s="5">
        <f t="shared" si="2"/>
        <v>0</v>
      </c>
      <c r="K25" s="15"/>
      <c r="L25" s="22"/>
      <c r="M25" s="63"/>
    </row>
    <row r="26" spans="1:13" s="36" customFormat="1" ht="202.5" x14ac:dyDescent="0.2">
      <c r="A26" s="21">
        <v>23</v>
      </c>
      <c r="B26" s="8" t="s">
        <v>171</v>
      </c>
      <c r="C26" s="1" t="s">
        <v>27</v>
      </c>
      <c r="D26" s="2" t="s">
        <v>11</v>
      </c>
      <c r="E26" s="3">
        <v>5</v>
      </c>
      <c r="F26" s="9"/>
      <c r="G26" s="4">
        <v>8</v>
      </c>
      <c r="H26" s="6">
        <f t="shared" si="0"/>
        <v>0</v>
      </c>
      <c r="I26" s="7">
        <f t="shared" si="1"/>
        <v>0</v>
      </c>
      <c r="J26" s="5">
        <f t="shared" si="2"/>
        <v>0</v>
      </c>
      <c r="K26" s="15"/>
      <c r="L26" s="22"/>
      <c r="M26" s="63"/>
    </row>
    <row r="27" spans="1:13" s="36" customFormat="1" ht="192.75" customHeight="1" x14ac:dyDescent="0.2">
      <c r="A27" s="21">
        <v>24</v>
      </c>
      <c r="B27" s="8" t="s">
        <v>172</v>
      </c>
      <c r="C27" s="1" t="s">
        <v>28</v>
      </c>
      <c r="D27" s="2" t="s">
        <v>11</v>
      </c>
      <c r="E27" s="3">
        <v>5</v>
      </c>
      <c r="F27" s="9"/>
      <c r="G27" s="4">
        <v>8</v>
      </c>
      <c r="H27" s="6">
        <f t="shared" si="0"/>
        <v>0</v>
      </c>
      <c r="I27" s="7">
        <f t="shared" si="1"/>
        <v>0</v>
      </c>
      <c r="J27" s="5">
        <f t="shared" si="2"/>
        <v>0</v>
      </c>
      <c r="K27" s="15"/>
      <c r="L27" s="22"/>
      <c r="M27" s="63"/>
    </row>
    <row r="28" spans="1:13" s="36" customFormat="1" ht="213" customHeight="1" x14ac:dyDescent="0.2">
      <c r="A28" s="21">
        <v>25</v>
      </c>
      <c r="B28" s="8" t="s">
        <v>173</v>
      </c>
      <c r="C28" s="1" t="s">
        <v>63</v>
      </c>
      <c r="D28" s="2" t="s">
        <v>11</v>
      </c>
      <c r="E28" s="3">
        <v>5</v>
      </c>
      <c r="F28" s="9"/>
      <c r="G28" s="4">
        <v>8</v>
      </c>
      <c r="H28" s="6">
        <f t="shared" si="0"/>
        <v>0</v>
      </c>
      <c r="I28" s="7">
        <f t="shared" si="1"/>
        <v>0</v>
      </c>
      <c r="J28" s="5">
        <f t="shared" si="2"/>
        <v>0</v>
      </c>
      <c r="K28" s="15"/>
      <c r="L28" s="22"/>
      <c r="M28" s="63"/>
    </row>
    <row r="29" spans="1:13" s="36" customFormat="1" ht="216.75" customHeight="1" x14ac:dyDescent="0.2">
      <c r="A29" s="21">
        <v>26</v>
      </c>
      <c r="B29" s="8" t="s">
        <v>173</v>
      </c>
      <c r="C29" s="1" t="s">
        <v>64</v>
      </c>
      <c r="D29" s="2" t="s">
        <v>11</v>
      </c>
      <c r="E29" s="3">
        <v>5</v>
      </c>
      <c r="F29" s="9"/>
      <c r="G29" s="4">
        <v>8</v>
      </c>
      <c r="H29" s="6">
        <f t="shared" si="0"/>
        <v>0</v>
      </c>
      <c r="I29" s="7">
        <f t="shared" si="1"/>
        <v>0</v>
      </c>
      <c r="J29" s="5">
        <f t="shared" si="2"/>
        <v>0</v>
      </c>
      <c r="K29" s="15"/>
      <c r="L29" s="44"/>
      <c r="M29" s="63"/>
    </row>
    <row r="30" spans="1:13" s="36" customFormat="1" ht="208.5" customHeight="1" x14ac:dyDescent="0.2">
      <c r="A30" s="21">
        <v>27</v>
      </c>
      <c r="B30" s="8" t="s">
        <v>173</v>
      </c>
      <c r="C30" s="1" t="s">
        <v>65</v>
      </c>
      <c r="D30" s="2" t="s">
        <v>11</v>
      </c>
      <c r="E30" s="3">
        <v>5</v>
      </c>
      <c r="F30" s="9"/>
      <c r="G30" s="4">
        <v>8</v>
      </c>
      <c r="H30" s="6">
        <f t="shared" si="0"/>
        <v>0</v>
      </c>
      <c r="I30" s="7">
        <f t="shared" si="1"/>
        <v>0</v>
      </c>
      <c r="J30" s="5">
        <f t="shared" si="2"/>
        <v>0</v>
      </c>
      <c r="K30" s="15"/>
      <c r="L30" s="44"/>
      <c r="M30" s="63"/>
    </row>
    <row r="31" spans="1:13" s="36" customFormat="1" ht="198.75" customHeight="1" x14ac:dyDescent="0.2">
      <c r="A31" s="21">
        <v>28</v>
      </c>
      <c r="B31" s="8" t="s">
        <v>173</v>
      </c>
      <c r="C31" s="1" t="s">
        <v>128</v>
      </c>
      <c r="D31" s="2" t="s">
        <v>11</v>
      </c>
      <c r="E31" s="3">
        <v>5</v>
      </c>
      <c r="F31" s="9"/>
      <c r="G31" s="4">
        <v>8</v>
      </c>
      <c r="H31" s="6">
        <f t="shared" si="0"/>
        <v>0</v>
      </c>
      <c r="I31" s="7">
        <f t="shared" si="1"/>
        <v>0</v>
      </c>
      <c r="J31" s="5">
        <f t="shared" si="2"/>
        <v>0</v>
      </c>
      <c r="K31" s="15"/>
      <c r="L31" s="44"/>
      <c r="M31" s="63"/>
    </row>
    <row r="32" spans="1:13" s="36" customFormat="1" ht="192" customHeight="1" x14ac:dyDescent="0.2">
      <c r="A32" s="21">
        <v>29</v>
      </c>
      <c r="B32" s="8" t="s">
        <v>174</v>
      </c>
      <c r="C32" s="1" t="s">
        <v>66</v>
      </c>
      <c r="D32" s="2" t="s">
        <v>11</v>
      </c>
      <c r="E32" s="3">
        <v>5</v>
      </c>
      <c r="F32" s="9"/>
      <c r="G32" s="4">
        <v>8</v>
      </c>
      <c r="H32" s="6">
        <f t="shared" si="0"/>
        <v>0</v>
      </c>
      <c r="I32" s="7">
        <f t="shared" si="1"/>
        <v>0</v>
      </c>
      <c r="J32" s="5">
        <f t="shared" si="2"/>
        <v>0</v>
      </c>
      <c r="K32" s="15"/>
      <c r="L32" s="22"/>
      <c r="M32" s="63"/>
    </row>
    <row r="33" spans="1:13" s="36" customFormat="1" ht="162" customHeight="1" x14ac:dyDescent="0.2">
      <c r="A33" s="21">
        <v>30</v>
      </c>
      <c r="B33" s="8" t="s">
        <v>175</v>
      </c>
      <c r="C33" s="1" t="s">
        <v>129</v>
      </c>
      <c r="D33" s="2" t="s">
        <v>11</v>
      </c>
      <c r="E33" s="3">
        <v>5</v>
      </c>
      <c r="F33" s="9"/>
      <c r="G33" s="4">
        <v>8</v>
      </c>
      <c r="H33" s="6">
        <f t="shared" si="0"/>
        <v>0</v>
      </c>
      <c r="I33" s="7">
        <f t="shared" si="1"/>
        <v>0</v>
      </c>
      <c r="J33" s="5">
        <f t="shared" si="2"/>
        <v>0</v>
      </c>
      <c r="K33" s="15"/>
      <c r="L33" s="22"/>
      <c r="M33" s="63"/>
    </row>
    <row r="34" spans="1:13" s="36" customFormat="1" ht="189" customHeight="1" x14ac:dyDescent="0.2">
      <c r="A34" s="21">
        <v>31</v>
      </c>
      <c r="B34" s="8" t="s">
        <v>176</v>
      </c>
      <c r="C34" s="1" t="s">
        <v>36</v>
      </c>
      <c r="D34" s="2" t="s">
        <v>11</v>
      </c>
      <c r="E34" s="3">
        <v>5</v>
      </c>
      <c r="F34" s="9"/>
      <c r="G34" s="4">
        <v>8</v>
      </c>
      <c r="H34" s="6">
        <f t="shared" si="0"/>
        <v>0</v>
      </c>
      <c r="I34" s="7">
        <f t="shared" si="1"/>
        <v>0</v>
      </c>
      <c r="J34" s="5">
        <f t="shared" si="2"/>
        <v>0</v>
      </c>
      <c r="K34" s="15"/>
      <c r="L34" s="22"/>
      <c r="M34" s="63"/>
    </row>
    <row r="35" spans="1:13" s="36" customFormat="1" ht="196.5" customHeight="1" x14ac:dyDescent="0.2">
      <c r="A35" s="21">
        <v>32</v>
      </c>
      <c r="B35" s="8" t="s">
        <v>176</v>
      </c>
      <c r="C35" s="1" t="s">
        <v>36</v>
      </c>
      <c r="D35" s="2" t="s">
        <v>11</v>
      </c>
      <c r="E35" s="3">
        <v>5</v>
      </c>
      <c r="F35" s="9"/>
      <c r="G35" s="4">
        <v>8</v>
      </c>
      <c r="H35" s="6">
        <f t="shared" si="0"/>
        <v>0</v>
      </c>
      <c r="I35" s="7">
        <f t="shared" si="1"/>
        <v>0</v>
      </c>
      <c r="J35" s="5">
        <f t="shared" si="2"/>
        <v>0</v>
      </c>
      <c r="K35" s="15"/>
      <c r="L35" s="22"/>
      <c r="M35" s="63"/>
    </row>
    <row r="36" spans="1:13" s="36" customFormat="1" ht="135.75" customHeight="1" x14ac:dyDescent="0.2">
      <c r="A36" s="21">
        <v>33</v>
      </c>
      <c r="B36" s="8" t="s">
        <v>177</v>
      </c>
      <c r="C36" s="1" t="s">
        <v>37</v>
      </c>
      <c r="D36" s="2" t="s">
        <v>11</v>
      </c>
      <c r="E36" s="3">
        <v>5</v>
      </c>
      <c r="F36" s="9"/>
      <c r="G36" s="4">
        <v>8</v>
      </c>
      <c r="H36" s="6">
        <f t="shared" si="0"/>
        <v>0</v>
      </c>
      <c r="I36" s="7">
        <f t="shared" si="1"/>
        <v>0</v>
      </c>
      <c r="J36" s="5">
        <f t="shared" si="2"/>
        <v>0</v>
      </c>
      <c r="K36" s="15"/>
      <c r="L36" s="22"/>
      <c r="M36" s="63"/>
    </row>
    <row r="37" spans="1:13" s="36" customFormat="1" ht="130.5" customHeight="1" x14ac:dyDescent="0.2">
      <c r="A37" s="21">
        <v>34</v>
      </c>
      <c r="B37" s="8" t="s">
        <v>177</v>
      </c>
      <c r="C37" s="1" t="s">
        <v>37</v>
      </c>
      <c r="D37" s="2" t="s">
        <v>11</v>
      </c>
      <c r="E37" s="3">
        <v>5</v>
      </c>
      <c r="F37" s="9"/>
      <c r="G37" s="4">
        <v>8</v>
      </c>
      <c r="H37" s="6">
        <f t="shared" si="0"/>
        <v>0</v>
      </c>
      <c r="I37" s="7">
        <f t="shared" si="1"/>
        <v>0</v>
      </c>
      <c r="J37" s="5">
        <f t="shared" si="2"/>
        <v>0</v>
      </c>
      <c r="K37" s="15"/>
      <c r="L37" s="22"/>
      <c r="M37" s="63"/>
    </row>
    <row r="38" spans="1:13" s="36" customFormat="1" ht="135" x14ac:dyDescent="0.2">
      <c r="A38" s="21">
        <v>35</v>
      </c>
      <c r="B38" s="8" t="s">
        <v>178</v>
      </c>
      <c r="C38" s="1" t="s">
        <v>67</v>
      </c>
      <c r="D38" s="2" t="s">
        <v>11</v>
      </c>
      <c r="E38" s="3">
        <v>5</v>
      </c>
      <c r="F38" s="9"/>
      <c r="G38" s="4">
        <v>8</v>
      </c>
      <c r="H38" s="6">
        <f t="shared" si="0"/>
        <v>0</v>
      </c>
      <c r="I38" s="7">
        <f t="shared" si="1"/>
        <v>0</v>
      </c>
      <c r="J38" s="5">
        <f t="shared" si="2"/>
        <v>0</v>
      </c>
      <c r="K38" s="15"/>
      <c r="L38" s="22"/>
      <c r="M38" s="63"/>
    </row>
    <row r="39" spans="1:13" s="36" customFormat="1" ht="135" x14ac:dyDescent="0.2">
      <c r="A39" s="21">
        <v>36</v>
      </c>
      <c r="B39" s="8" t="s">
        <v>178</v>
      </c>
      <c r="C39" s="1" t="s">
        <v>67</v>
      </c>
      <c r="D39" s="2" t="s">
        <v>11</v>
      </c>
      <c r="E39" s="3">
        <v>5</v>
      </c>
      <c r="F39" s="9"/>
      <c r="G39" s="4">
        <v>8</v>
      </c>
      <c r="H39" s="6">
        <f t="shared" si="0"/>
        <v>0</v>
      </c>
      <c r="I39" s="7">
        <f t="shared" si="1"/>
        <v>0</v>
      </c>
      <c r="J39" s="5">
        <f t="shared" si="2"/>
        <v>0</v>
      </c>
      <c r="K39" s="15"/>
      <c r="L39" s="22"/>
      <c r="M39" s="63"/>
    </row>
    <row r="40" spans="1:13" s="36" customFormat="1" ht="135" x14ac:dyDescent="0.2">
      <c r="A40" s="21">
        <v>37</v>
      </c>
      <c r="B40" s="8" t="s">
        <v>179</v>
      </c>
      <c r="C40" s="1" t="s">
        <v>67</v>
      </c>
      <c r="D40" s="2" t="s">
        <v>11</v>
      </c>
      <c r="E40" s="3">
        <v>5</v>
      </c>
      <c r="F40" s="9"/>
      <c r="G40" s="4">
        <v>8</v>
      </c>
      <c r="H40" s="6">
        <f t="shared" si="0"/>
        <v>0</v>
      </c>
      <c r="I40" s="7">
        <f t="shared" si="1"/>
        <v>0</v>
      </c>
      <c r="J40" s="5">
        <f t="shared" si="2"/>
        <v>0</v>
      </c>
      <c r="K40" s="15"/>
      <c r="L40" s="22"/>
      <c r="M40" s="63"/>
    </row>
    <row r="41" spans="1:13" s="36" customFormat="1" ht="137.25" customHeight="1" x14ac:dyDescent="0.2">
      <c r="A41" s="21">
        <v>38</v>
      </c>
      <c r="B41" s="8" t="s">
        <v>180</v>
      </c>
      <c r="C41" s="1" t="s">
        <v>38</v>
      </c>
      <c r="D41" s="2" t="s">
        <v>11</v>
      </c>
      <c r="E41" s="3">
        <v>5</v>
      </c>
      <c r="F41" s="9"/>
      <c r="G41" s="4">
        <v>8</v>
      </c>
      <c r="H41" s="6">
        <f t="shared" si="0"/>
        <v>0</v>
      </c>
      <c r="I41" s="7">
        <f t="shared" si="1"/>
        <v>0</v>
      </c>
      <c r="J41" s="5">
        <f t="shared" si="2"/>
        <v>0</v>
      </c>
      <c r="K41" s="15"/>
      <c r="L41" s="22"/>
      <c r="M41" s="63"/>
    </row>
    <row r="42" spans="1:13" s="36" customFormat="1" ht="148.5" customHeight="1" x14ac:dyDescent="0.2">
      <c r="A42" s="21">
        <v>39</v>
      </c>
      <c r="B42" s="8" t="s">
        <v>181</v>
      </c>
      <c r="C42" s="1" t="s">
        <v>38</v>
      </c>
      <c r="D42" s="2" t="s">
        <v>11</v>
      </c>
      <c r="E42" s="3">
        <v>5</v>
      </c>
      <c r="F42" s="9"/>
      <c r="G42" s="4">
        <v>8</v>
      </c>
      <c r="H42" s="6">
        <f t="shared" si="0"/>
        <v>0</v>
      </c>
      <c r="I42" s="7">
        <f t="shared" si="1"/>
        <v>0</v>
      </c>
      <c r="J42" s="5">
        <f t="shared" si="2"/>
        <v>0</v>
      </c>
      <c r="K42" s="15"/>
      <c r="L42" s="22"/>
      <c r="M42" s="63"/>
    </row>
    <row r="43" spans="1:13" s="36" customFormat="1" ht="191.25" customHeight="1" x14ac:dyDescent="0.2">
      <c r="A43" s="21">
        <v>40</v>
      </c>
      <c r="B43" s="8" t="s">
        <v>184</v>
      </c>
      <c r="C43" s="1" t="s">
        <v>39</v>
      </c>
      <c r="D43" s="2" t="s">
        <v>11</v>
      </c>
      <c r="E43" s="3">
        <v>5</v>
      </c>
      <c r="F43" s="9"/>
      <c r="G43" s="4">
        <v>8</v>
      </c>
      <c r="H43" s="6">
        <f t="shared" si="0"/>
        <v>0</v>
      </c>
      <c r="I43" s="7">
        <f t="shared" si="1"/>
        <v>0</v>
      </c>
      <c r="J43" s="5">
        <f t="shared" si="2"/>
        <v>0</v>
      </c>
      <c r="K43" s="15"/>
      <c r="L43" s="22"/>
      <c r="M43" s="63"/>
    </row>
    <row r="44" spans="1:13" s="36" customFormat="1" ht="159.75" customHeight="1" x14ac:dyDescent="0.2">
      <c r="A44" s="21">
        <v>41</v>
      </c>
      <c r="B44" s="8" t="s">
        <v>183</v>
      </c>
      <c r="C44" s="1" t="s">
        <v>68</v>
      </c>
      <c r="D44" s="2" t="s">
        <v>11</v>
      </c>
      <c r="E44" s="3">
        <v>5</v>
      </c>
      <c r="F44" s="9"/>
      <c r="G44" s="4">
        <v>8</v>
      </c>
      <c r="H44" s="6">
        <f t="shared" si="0"/>
        <v>0</v>
      </c>
      <c r="I44" s="7">
        <f t="shared" si="1"/>
        <v>0</v>
      </c>
      <c r="J44" s="5">
        <f t="shared" si="2"/>
        <v>0</v>
      </c>
      <c r="K44" s="15"/>
      <c r="L44" s="22"/>
      <c r="M44" s="63"/>
    </row>
    <row r="45" spans="1:13" s="36" customFormat="1" ht="227.25" customHeight="1" x14ac:dyDescent="0.2">
      <c r="A45" s="21">
        <v>42</v>
      </c>
      <c r="B45" s="8" t="s">
        <v>185</v>
      </c>
      <c r="C45" s="1" t="s">
        <v>130</v>
      </c>
      <c r="D45" s="2" t="s">
        <v>11</v>
      </c>
      <c r="E45" s="3">
        <v>5</v>
      </c>
      <c r="F45" s="9"/>
      <c r="G45" s="4">
        <v>8</v>
      </c>
      <c r="H45" s="6">
        <f t="shared" si="0"/>
        <v>0</v>
      </c>
      <c r="I45" s="7">
        <f t="shared" si="1"/>
        <v>0</v>
      </c>
      <c r="J45" s="5">
        <f t="shared" si="2"/>
        <v>0</v>
      </c>
      <c r="K45" s="15"/>
      <c r="L45" s="22"/>
      <c r="M45" s="63"/>
    </row>
    <row r="46" spans="1:13" s="36" customFormat="1" ht="166.5" customHeight="1" x14ac:dyDescent="0.2">
      <c r="A46" s="21">
        <v>43</v>
      </c>
      <c r="B46" s="8" t="s">
        <v>182</v>
      </c>
      <c r="C46" s="1" t="s">
        <v>69</v>
      </c>
      <c r="D46" s="2" t="s">
        <v>11</v>
      </c>
      <c r="E46" s="3">
        <v>5</v>
      </c>
      <c r="F46" s="9"/>
      <c r="G46" s="4">
        <v>8</v>
      </c>
      <c r="H46" s="6">
        <f t="shared" si="0"/>
        <v>0</v>
      </c>
      <c r="I46" s="7">
        <f t="shared" si="1"/>
        <v>0</v>
      </c>
      <c r="J46" s="5">
        <f t="shared" si="2"/>
        <v>0</v>
      </c>
      <c r="K46" s="15"/>
      <c r="L46" s="44"/>
      <c r="M46" s="63"/>
    </row>
    <row r="47" spans="1:13" s="36" customFormat="1" ht="162" customHeight="1" x14ac:dyDescent="0.2">
      <c r="A47" s="21">
        <v>44</v>
      </c>
      <c r="B47" s="8" t="s">
        <v>186</v>
      </c>
      <c r="C47" s="1" t="s">
        <v>70</v>
      </c>
      <c r="D47" s="2" t="s">
        <v>11</v>
      </c>
      <c r="E47" s="3">
        <v>5</v>
      </c>
      <c r="F47" s="9"/>
      <c r="G47" s="4">
        <v>8</v>
      </c>
      <c r="H47" s="6">
        <f t="shared" si="0"/>
        <v>0</v>
      </c>
      <c r="I47" s="7">
        <f t="shared" si="1"/>
        <v>0</v>
      </c>
      <c r="J47" s="5">
        <f t="shared" si="2"/>
        <v>0</v>
      </c>
      <c r="K47" s="15"/>
      <c r="L47" s="44"/>
      <c r="M47" s="63"/>
    </row>
    <row r="48" spans="1:13" s="36" customFormat="1" ht="208.5" customHeight="1" x14ac:dyDescent="0.2">
      <c r="A48" s="21">
        <v>45</v>
      </c>
      <c r="B48" s="8" t="s">
        <v>187</v>
      </c>
      <c r="C48" s="1" t="s">
        <v>71</v>
      </c>
      <c r="D48" s="2" t="s">
        <v>11</v>
      </c>
      <c r="E48" s="3">
        <v>5</v>
      </c>
      <c r="F48" s="9"/>
      <c r="G48" s="4">
        <v>8</v>
      </c>
      <c r="H48" s="6">
        <f t="shared" si="0"/>
        <v>0</v>
      </c>
      <c r="I48" s="7">
        <f t="shared" si="1"/>
        <v>0</v>
      </c>
      <c r="J48" s="5">
        <f t="shared" si="2"/>
        <v>0</v>
      </c>
      <c r="K48" s="15"/>
      <c r="L48" s="44"/>
      <c r="M48" s="63"/>
    </row>
    <row r="49" spans="1:13" s="36" customFormat="1" ht="220.5" customHeight="1" x14ac:dyDescent="0.2">
      <c r="A49" s="21">
        <v>46</v>
      </c>
      <c r="B49" s="8" t="s">
        <v>182</v>
      </c>
      <c r="C49" s="1" t="s">
        <v>71</v>
      </c>
      <c r="D49" s="2" t="s">
        <v>11</v>
      </c>
      <c r="E49" s="3">
        <v>5</v>
      </c>
      <c r="F49" s="9"/>
      <c r="G49" s="4">
        <v>8</v>
      </c>
      <c r="H49" s="6">
        <f t="shared" si="0"/>
        <v>0</v>
      </c>
      <c r="I49" s="7">
        <f t="shared" si="1"/>
        <v>0</v>
      </c>
      <c r="J49" s="5">
        <f t="shared" si="2"/>
        <v>0</v>
      </c>
      <c r="K49" s="15"/>
      <c r="L49" s="44"/>
      <c r="M49" s="63"/>
    </row>
    <row r="50" spans="1:13" s="36" customFormat="1" ht="180" x14ac:dyDescent="0.2">
      <c r="A50" s="21">
        <v>47</v>
      </c>
      <c r="B50" s="8" t="s">
        <v>182</v>
      </c>
      <c r="C50" s="1" t="s">
        <v>72</v>
      </c>
      <c r="D50" s="2" t="s">
        <v>11</v>
      </c>
      <c r="E50" s="3">
        <v>5</v>
      </c>
      <c r="F50" s="9"/>
      <c r="G50" s="4">
        <v>8</v>
      </c>
      <c r="H50" s="6">
        <f t="shared" si="0"/>
        <v>0</v>
      </c>
      <c r="I50" s="7">
        <f t="shared" si="1"/>
        <v>0</v>
      </c>
      <c r="J50" s="5">
        <f t="shared" si="2"/>
        <v>0</v>
      </c>
      <c r="K50" s="15"/>
      <c r="L50" s="44"/>
      <c r="M50" s="63"/>
    </row>
    <row r="51" spans="1:13" s="36" customFormat="1" ht="217.5" customHeight="1" x14ac:dyDescent="0.2">
      <c r="A51" s="21">
        <v>48</v>
      </c>
      <c r="B51" s="8" t="s">
        <v>188</v>
      </c>
      <c r="C51" s="1" t="s">
        <v>41</v>
      </c>
      <c r="D51" s="2" t="s">
        <v>11</v>
      </c>
      <c r="E51" s="3">
        <v>5</v>
      </c>
      <c r="F51" s="9"/>
      <c r="G51" s="4">
        <v>8</v>
      </c>
      <c r="H51" s="6">
        <f t="shared" si="0"/>
        <v>0</v>
      </c>
      <c r="I51" s="7">
        <f t="shared" si="1"/>
        <v>0</v>
      </c>
      <c r="J51" s="5">
        <f t="shared" si="2"/>
        <v>0</v>
      </c>
      <c r="K51" s="15"/>
      <c r="L51" s="22"/>
      <c r="M51" s="63"/>
    </row>
    <row r="52" spans="1:13" s="36" customFormat="1" ht="216.75" customHeight="1" x14ac:dyDescent="0.2">
      <c r="A52" s="21">
        <v>49</v>
      </c>
      <c r="B52" s="8" t="s">
        <v>189</v>
      </c>
      <c r="C52" s="1" t="s">
        <v>40</v>
      </c>
      <c r="D52" s="2" t="s">
        <v>11</v>
      </c>
      <c r="E52" s="3">
        <v>5</v>
      </c>
      <c r="F52" s="9"/>
      <c r="G52" s="4">
        <v>8</v>
      </c>
      <c r="H52" s="6">
        <f t="shared" si="0"/>
        <v>0</v>
      </c>
      <c r="I52" s="7">
        <f t="shared" si="1"/>
        <v>0</v>
      </c>
      <c r="J52" s="5">
        <f t="shared" si="2"/>
        <v>0</v>
      </c>
      <c r="K52" s="15"/>
      <c r="L52" s="22"/>
      <c r="M52" s="63"/>
    </row>
    <row r="53" spans="1:13" s="36" customFormat="1" ht="215.25" customHeight="1" x14ac:dyDescent="0.2">
      <c r="A53" s="21">
        <v>50</v>
      </c>
      <c r="B53" s="8" t="s">
        <v>189</v>
      </c>
      <c r="C53" s="1" t="s">
        <v>40</v>
      </c>
      <c r="D53" s="2" t="s">
        <v>11</v>
      </c>
      <c r="E53" s="3">
        <v>5</v>
      </c>
      <c r="F53" s="9"/>
      <c r="G53" s="4">
        <v>8</v>
      </c>
      <c r="H53" s="6">
        <f t="shared" si="0"/>
        <v>0</v>
      </c>
      <c r="I53" s="7">
        <f t="shared" si="1"/>
        <v>0</v>
      </c>
      <c r="J53" s="5">
        <f t="shared" si="2"/>
        <v>0</v>
      </c>
      <c r="K53" s="15"/>
      <c r="L53" s="22"/>
      <c r="M53" s="63"/>
    </row>
    <row r="54" spans="1:13" s="36" customFormat="1" ht="192" customHeight="1" x14ac:dyDescent="0.2">
      <c r="A54" s="21">
        <v>51</v>
      </c>
      <c r="B54" s="8" t="s">
        <v>190</v>
      </c>
      <c r="C54" s="1" t="s">
        <v>73</v>
      </c>
      <c r="D54" s="2" t="s">
        <v>11</v>
      </c>
      <c r="E54" s="3">
        <v>5</v>
      </c>
      <c r="F54" s="9"/>
      <c r="G54" s="4">
        <v>8</v>
      </c>
      <c r="H54" s="6">
        <f t="shared" si="0"/>
        <v>0</v>
      </c>
      <c r="I54" s="7">
        <f t="shared" si="1"/>
        <v>0</v>
      </c>
      <c r="J54" s="5">
        <f t="shared" si="2"/>
        <v>0</v>
      </c>
      <c r="K54" s="15"/>
      <c r="L54" s="22"/>
      <c r="M54" s="63"/>
    </row>
    <row r="55" spans="1:13" s="36" customFormat="1" ht="192.75" customHeight="1" x14ac:dyDescent="0.2">
      <c r="A55" s="21">
        <v>52</v>
      </c>
      <c r="B55" s="8" t="s">
        <v>191</v>
      </c>
      <c r="C55" s="1" t="s">
        <v>42</v>
      </c>
      <c r="D55" s="2" t="s">
        <v>11</v>
      </c>
      <c r="E55" s="3">
        <v>5</v>
      </c>
      <c r="F55" s="9"/>
      <c r="G55" s="4">
        <v>8</v>
      </c>
      <c r="H55" s="6">
        <f t="shared" si="0"/>
        <v>0</v>
      </c>
      <c r="I55" s="7">
        <f t="shared" si="1"/>
        <v>0</v>
      </c>
      <c r="J55" s="5">
        <f t="shared" si="2"/>
        <v>0</v>
      </c>
      <c r="K55" s="15"/>
      <c r="L55" s="22"/>
      <c r="M55" s="63"/>
    </row>
    <row r="56" spans="1:13" s="36" customFormat="1" ht="201" customHeight="1" x14ac:dyDescent="0.2">
      <c r="A56" s="21">
        <v>53</v>
      </c>
      <c r="B56" s="8" t="s">
        <v>192</v>
      </c>
      <c r="C56" s="1" t="s">
        <v>42</v>
      </c>
      <c r="D56" s="2" t="s">
        <v>11</v>
      </c>
      <c r="E56" s="3">
        <v>5</v>
      </c>
      <c r="F56" s="9"/>
      <c r="G56" s="4">
        <v>8</v>
      </c>
      <c r="H56" s="6">
        <f t="shared" si="0"/>
        <v>0</v>
      </c>
      <c r="I56" s="7">
        <f t="shared" si="1"/>
        <v>0</v>
      </c>
      <c r="J56" s="5">
        <f t="shared" si="2"/>
        <v>0</v>
      </c>
      <c r="K56" s="15"/>
      <c r="L56" s="22"/>
      <c r="M56" s="63"/>
    </row>
    <row r="57" spans="1:13" s="36" customFormat="1" ht="210.75" customHeight="1" x14ac:dyDescent="0.2">
      <c r="A57" s="21">
        <v>54</v>
      </c>
      <c r="B57" s="8" t="s">
        <v>191</v>
      </c>
      <c r="C57" s="1" t="s">
        <v>43</v>
      </c>
      <c r="D57" s="2" t="s">
        <v>11</v>
      </c>
      <c r="E57" s="3">
        <v>5</v>
      </c>
      <c r="F57" s="9"/>
      <c r="G57" s="4">
        <v>8</v>
      </c>
      <c r="H57" s="6">
        <f t="shared" si="0"/>
        <v>0</v>
      </c>
      <c r="I57" s="7">
        <f t="shared" si="1"/>
        <v>0</v>
      </c>
      <c r="J57" s="5">
        <f t="shared" si="2"/>
        <v>0</v>
      </c>
      <c r="K57" s="15"/>
      <c r="L57" s="22"/>
      <c r="M57" s="63"/>
    </row>
    <row r="58" spans="1:13" s="36" customFormat="1" ht="210.75" customHeight="1" x14ac:dyDescent="0.2">
      <c r="A58" s="21">
        <v>55</v>
      </c>
      <c r="B58" s="8" t="s">
        <v>192</v>
      </c>
      <c r="C58" s="1" t="s">
        <v>43</v>
      </c>
      <c r="D58" s="2" t="s">
        <v>11</v>
      </c>
      <c r="E58" s="3">
        <v>5</v>
      </c>
      <c r="F58" s="9"/>
      <c r="G58" s="4">
        <v>8</v>
      </c>
      <c r="H58" s="6">
        <f t="shared" si="0"/>
        <v>0</v>
      </c>
      <c r="I58" s="7">
        <f t="shared" si="1"/>
        <v>0</v>
      </c>
      <c r="J58" s="5">
        <f t="shared" si="2"/>
        <v>0</v>
      </c>
      <c r="K58" s="15"/>
      <c r="L58" s="22"/>
      <c r="M58" s="63"/>
    </row>
    <row r="59" spans="1:13" s="36" customFormat="1" ht="202.5" customHeight="1" x14ac:dyDescent="0.2">
      <c r="A59" s="21">
        <v>56</v>
      </c>
      <c r="B59" s="8" t="s">
        <v>192</v>
      </c>
      <c r="C59" s="1" t="s">
        <v>133</v>
      </c>
      <c r="D59" s="2" t="s">
        <v>11</v>
      </c>
      <c r="E59" s="3">
        <v>5</v>
      </c>
      <c r="F59" s="9"/>
      <c r="G59" s="4">
        <v>8</v>
      </c>
      <c r="H59" s="6">
        <f t="shared" si="0"/>
        <v>0</v>
      </c>
      <c r="I59" s="7">
        <f t="shared" si="1"/>
        <v>0</v>
      </c>
      <c r="J59" s="5">
        <f t="shared" si="2"/>
        <v>0</v>
      </c>
      <c r="K59" s="15"/>
      <c r="L59" s="22"/>
      <c r="M59" s="63"/>
    </row>
    <row r="60" spans="1:13" s="36" customFormat="1" ht="205.5" customHeight="1" x14ac:dyDescent="0.2">
      <c r="A60" s="21">
        <v>57</v>
      </c>
      <c r="B60" s="8" t="s">
        <v>193</v>
      </c>
      <c r="C60" s="1" t="s">
        <v>74</v>
      </c>
      <c r="D60" s="2" t="s">
        <v>11</v>
      </c>
      <c r="E60" s="3">
        <v>5</v>
      </c>
      <c r="F60" s="9"/>
      <c r="G60" s="4">
        <v>8</v>
      </c>
      <c r="H60" s="6">
        <f t="shared" si="0"/>
        <v>0</v>
      </c>
      <c r="I60" s="7">
        <f t="shared" si="1"/>
        <v>0</v>
      </c>
      <c r="J60" s="5">
        <f t="shared" si="2"/>
        <v>0</v>
      </c>
      <c r="K60" s="15"/>
      <c r="L60" s="22"/>
      <c r="M60" s="63"/>
    </row>
    <row r="61" spans="1:13" s="36" customFormat="1" ht="197.25" customHeight="1" x14ac:dyDescent="0.2">
      <c r="A61" s="21">
        <v>58</v>
      </c>
      <c r="B61" s="8" t="s">
        <v>194</v>
      </c>
      <c r="C61" s="1" t="s">
        <v>42</v>
      </c>
      <c r="D61" s="2" t="s">
        <v>11</v>
      </c>
      <c r="E61" s="3">
        <v>5</v>
      </c>
      <c r="F61" s="9"/>
      <c r="G61" s="4">
        <v>8</v>
      </c>
      <c r="H61" s="6">
        <f t="shared" si="0"/>
        <v>0</v>
      </c>
      <c r="I61" s="7">
        <f t="shared" si="1"/>
        <v>0</v>
      </c>
      <c r="J61" s="5">
        <f t="shared" si="2"/>
        <v>0</v>
      </c>
      <c r="K61" s="15"/>
      <c r="L61" s="22"/>
      <c r="M61" s="63"/>
    </row>
    <row r="62" spans="1:13" s="36" customFormat="1" ht="216" customHeight="1" x14ac:dyDescent="0.2">
      <c r="A62" s="21">
        <v>59</v>
      </c>
      <c r="B62" s="8" t="s">
        <v>194</v>
      </c>
      <c r="C62" s="1" t="s">
        <v>43</v>
      </c>
      <c r="D62" s="2" t="s">
        <v>11</v>
      </c>
      <c r="E62" s="3">
        <v>5</v>
      </c>
      <c r="F62" s="9"/>
      <c r="G62" s="4">
        <v>8</v>
      </c>
      <c r="H62" s="6">
        <f t="shared" si="0"/>
        <v>0</v>
      </c>
      <c r="I62" s="7">
        <f t="shared" si="1"/>
        <v>0</v>
      </c>
      <c r="J62" s="5">
        <f t="shared" si="2"/>
        <v>0</v>
      </c>
      <c r="K62" s="15"/>
      <c r="L62" s="22"/>
      <c r="M62" s="63"/>
    </row>
    <row r="63" spans="1:13" s="36" customFormat="1" ht="161.25" customHeight="1" x14ac:dyDescent="0.2">
      <c r="A63" s="21">
        <v>60</v>
      </c>
      <c r="B63" s="8" t="s">
        <v>195</v>
      </c>
      <c r="C63" s="1" t="s">
        <v>134</v>
      </c>
      <c r="D63" s="2" t="s">
        <v>11</v>
      </c>
      <c r="E63" s="3">
        <v>5</v>
      </c>
      <c r="F63" s="9"/>
      <c r="G63" s="4">
        <v>8</v>
      </c>
      <c r="H63" s="6">
        <f t="shared" si="0"/>
        <v>0</v>
      </c>
      <c r="I63" s="7">
        <f t="shared" si="1"/>
        <v>0</v>
      </c>
      <c r="J63" s="5">
        <f t="shared" si="2"/>
        <v>0</v>
      </c>
      <c r="K63" s="15"/>
      <c r="L63" s="44"/>
      <c r="M63" s="63"/>
    </row>
    <row r="64" spans="1:13" s="36" customFormat="1" ht="107.25" customHeight="1" x14ac:dyDescent="0.2">
      <c r="A64" s="21">
        <v>61</v>
      </c>
      <c r="B64" s="8" t="s">
        <v>196</v>
      </c>
      <c r="C64" s="1" t="s">
        <v>75</v>
      </c>
      <c r="D64" s="2" t="s">
        <v>11</v>
      </c>
      <c r="E64" s="3">
        <v>5</v>
      </c>
      <c r="F64" s="9"/>
      <c r="G64" s="4">
        <v>8</v>
      </c>
      <c r="H64" s="6">
        <f t="shared" si="0"/>
        <v>0</v>
      </c>
      <c r="I64" s="7">
        <f t="shared" si="1"/>
        <v>0</v>
      </c>
      <c r="J64" s="5">
        <f t="shared" si="2"/>
        <v>0</v>
      </c>
      <c r="K64" s="15"/>
      <c r="L64" s="44"/>
      <c r="M64" s="63"/>
    </row>
    <row r="65" spans="1:13" s="36" customFormat="1" ht="122.25" customHeight="1" x14ac:dyDescent="0.2">
      <c r="A65" s="21">
        <v>62</v>
      </c>
      <c r="B65" s="8" t="s">
        <v>197</v>
      </c>
      <c r="C65" s="1" t="s">
        <v>131</v>
      </c>
      <c r="D65" s="2" t="s">
        <v>11</v>
      </c>
      <c r="E65" s="3">
        <v>5</v>
      </c>
      <c r="F65" s="9"/>
      <c r="G65" s="4">
        <v>8</v>
      </c>
      <c r="H65" s="6">
        <f t="shared" si="0"/>
        <v>0</v>
      </c>
      <c r="I65" s="7">
        <f t="shared" si="1"/>
        <v>0</v>
      </c>
      <c r="J65" s="5">
        <f t="shared" si="2"/>
        <v>0</v>
      </c>
      <c r="K65" s="15"/>
      <c r="L65" s="44"/>
      <c r="M65" s="63"/>
    </row>
    <row r="66" spans="1:13" s="36" customFormat="1" ht="127.5" customHeight="1" x14ac:dyDescent="0.2">
      <c r="A66" s="21">
        <v>63</v>
      </c>
      <c r="B66" s="8" t="s">
        <v>198</v>
      </c>
      <c r="C66" s="1" t="s">
        <v>76</v>
      </c>
      <c r="D66" s="2" t="s">
        <v>11</v>
      </c>
      <c r="E66" s="3">
        <v>5</v>
      </c>
      <c r="F66" s="9"/>
      <c r="G66" s="4">
        <v>8</v>
      </c>
      <c r="H66" s="6">
        <f t="shared" si="0"/>
        <v>0</v>
      </c>
      <c r="I66" s="7">
        <f t="shared" si="1"/>
        <v>0</v>
      </c>
      <c r="J66" s="5">
        <f t="shared" si="2"/>
        <v>0</v>
      </c>
      <c r="K66" s="15"/>
      <c r="L66" s="44"/>
      <c r="M66" s="63"/>
    </row>
    <row r="67" spans="1:13" s="36" customFormat="1" ht="129" customHeight="1" x14ac:dyDescent="0.2">
      <c r="A67" s="21">
        <v>64</v>
      </c>
      <c r="B67" s="8" t="s">
        <v>199</v>
      </c>
      <c r="C67" s="1" t="s">
        <v>77</v>
      </c>
      <c r="D67" s="2" t="s">
        <v>11</v>
      </c>
      <c r="E67" s="3">
        <v>5</v>
      </c>
      <c r="F67" s="9"/>
      <c r="G67" s="4">
        <v>8</v>
      </c>
      <c r="H67" s="6">
        <f t="shared" si="0"/>
        <v>0</v>
      </c>
      <c r="I67" s="7">
        <f t="shared" si="1"/>
        <v>0</v>
      </c>
      <c r="J67" s="5">
        <f t="shared" si="2"/>
        <v>0</v>
      </c>
      <c r="K67" s="15"/>
      <c r="L67" s="44"/>
      <c r="M67" s="63"/>
    </row>
    <row r="68" spans="1:13" s="36" customFormat="1" ht="129" customHeight="1" x14ac:dyDescent="0.2">
      <c r="A68" s="21">
        <v>65</v>
      </c>
      <c r="B68" s="8" t="s">
        <v>200</v>
      </c>
      <c r="C68" s="1" t="s">
        <v>78</v>
      </c>
      <c r="D68" s="2" t="s">
        <v>11</v>
      </c>
      <c r="E68" s="3">
        <v>5</v>
      </c>
      <c r="F68" s="9"/>
      <c r="G68" s="4">
        <v>8</v>
      </c>
      <c r="H68" s="6">
        <f t="shared" si="0"/>
        <v>0</v>
      </c>
      <c r="I68" s="7">
        <f t="shared" si="1"/>
        <v>0</v>
      </c>
      <c r="J68" s="5">
        <f t="shared" si="2"/>
        <v>0</v>
      </c>
      <c r="K68" s="15"/>
      <c r="L68" s="44"/>
      <c r="M68" s="63"/>
    </row>
    <row r="69" spans="1:13" s="36" customFormat="1" ht="221.25" customHeight="1" x14ac:dyDescent="0.2">
      <c r="A69" s="21">
        <v>66</v>
      </c>
      <c r="B69" s="8" t="s">
        <v>201</v>
      </c>
      <c r="C69" s="1" t="s">
        <v>44</v>
      </c>
      <c r="D69" s="2" t="s">
        <v>11</v>
      </c>
      <c r="E69" s="3">
        <v>5</v>
      </c>
      <c r="F69" s="9"/>
      <c r="G69" s="4">
        <v>8</v>
      </c>
      <c r="H69" s="6">
        <f t="shared" ref="H69:H132" si="3">ROUND(F69*1.08,2)</f>
        <v>0</v>
      </c>
      <c r="I69" s="7">
        <f t="shared" ref="I69:I132" si="4">ROUND(E69*F69,2)</f>
        <v>0</v>
      </c>
      <c r="J69" s="5">
        <f t="shared" ref="J69:J132" si="5">ROUND(I69*1.08,2)</f>
        <v>0</v>
      </c>
      <c r="K69" s="15"/>
      <c r="L69" s="21"/>
      <c r="M69" s="63"/>
    </row>
    <row r="70" spans="1:13" s="36" customFormat="1" ht="222" customHeight="1" x14ac:dyDescent="0.2">
      <c r="A70" s="21">
        <v>67</v>
      </c>
      <c r="B70" s="8" t="s">
        <v>202</v>
      </c>
      <c r="C70" s="1" t="s">
        <v>44</v>
      </c>
      <c r="D70" s="2" t="s">
        <v>11</v>
      </c>
      <c r="E70" s="3">
        <v>5</v>
      </c>
      <c r="F70" s="9"/>
      <c r="G70" s="4">
        <v>8</v>
      </c>
      <c r="H70" s="6">
        <f t="shared" si="3"/>
        <v>0</v>
      </c>
      <c r="I70" s="7">
        <f t="shared" si="4"/>
        <v>0</v>
      </c>
      <c r="J70" s="5">
        <f t="shared" si="5"/>
        <v>0</v>
      </c>
      <c r="K70" s="15"/>
      <c r="L70" s="21"/>
      <c r="M70" s="63"/>
    </row>
    <row r="71" spans="1:13" s="36" customFormat="1" ht="222" customHeight="1" x14ac:dyDescent="0.2">
      <c r="A71" s="21">
        <v>68</v>
      </c>
      <c r="B71" s="8" t="s">
        <v>203</v>
      </c>
      <c r="C71" s="1" t="s">
        <v>44</v>
      </c>
      <c r="D71" s="2" t="s">
        <v>11</v>
      </c>
      <c r="E71" s="3">
        <v>5</v>
      </c>
      <c r="F71" s="9"/>
      <c r="G71" s="4">
        <v>8</v>
      </c>
      <c r="H71" s="6">
        <f t="shared" si="3"/>
        <v>0</v>
      </c>
      <c r="I71" s="7">
        <f t="shared" si="4"/>
        <v>0</v>
      </c>
      <c r="J71" s="5">
        <f t="shared" si="5"/>
        <v>0</v>
      </c>
      <c r="K71" s="15"/>
      <c r="L71" s="21"/>
      <c r="M71" s="63"/>
    </row>
    <row r="72" spans="1:13" s="36" customFormat="1" ht="150.75" customHeight="1" x14ac:dyDescent="0.2">
      <c r="A72" s="21">
        <v>69</v>
      </c>
      <c r="B72" s="8" t="s">
        <v>204</v>
      </c>
      <c r="C72" s="1" t="s">
        <v>79</v>
      </c>
      <c r="D72" s="2" t="s">
        <v>11</v>
      </c>
      <c r="E72" s="3">
        <v>5</v>
      </c>
      <c r="F72" s="9"/>
      <c r="G72" s="4">
        <v>8</v>
      </c>
      <c r="H72" s="6">
        <f t="shared" si="3"/>
        <v>0</v>
      </c>
      <c r="I72" s="7">
        <f t="shared" si="4"/>
        <v>0</v>
      </c>
      <c r="J72" s="5">
        <f t="shared" si="5"/>
        <v>0</v>
      </c>
      <c r="K72" s="15"/>
      <c r="L72" s="21"/>
      <c r="M72" s="63"/>
    </row>
    <row r="73" spans="1:13" s="36" customFormat="1" ht="153.75" customHeight="1" x14ac:dyDescent="0.2">
      <c r="A73" s="21">
        <v>70</v>
      </c>
      <c r="B73" s="8" t="s">
        <v>205</v>
      </c>
      <c r="C73" s="1" t="s">
        <v>79</v>
      </c>
      <c r="D73" s="2" t="s">
        <v>11</v>
      </c>
      <c r="E73" s="3">
        <v>5</v>
      </c>
      <c r="F73" s="9"/>
      <c r="G73" s="4">
        <v>8</v>
      </c>
      <c r="H73" s="6">
        <f t="shared" si="3"/>
        <v>0</v>
      </c>
      <c r="I73" s="7">
        <f t="shared" si="4"/>
        <v>0</v>
      </c>
      <c r="J73" s="5">
        <f t="shared" si="5"/>
        <v>0</v>
      </c>
      <c r="K73" s="15"/>
      <c r="L73" s="21"/>
      <c r="M73" s="63"/>
    </row>
    <row r="74" spans="1:13" s="36" customFormat="1" ht="135.75" customHeight="1" x14ac:dyDescent="0.2">
      <c r="A74" s="21">
        <v>71</v>
      </c>
      <c r="B74" s="8" t="s">
        <v>206</v>
      </c>
      <c r="C74" s="1" t="s">
        <v>143</v>
      </c>
      <c r="D74" s="2" t="s">
        <v>11</v>
      </c>
      <c r="E74" s="3">
        <v>5</v>
      </c>
      <c r="F74" s="9"/>
      <c r="G74" s="4">
        <v>8</v>
      </c>
      <c r="H74" s="6">
        <f t="shared" si="3"/>
        <v>0</v>
      </c>
      <c r="I74" s="7">
        <f t="shared" si="4"/>
        <v>0</v>
      </c>
      <c r="J74" s="5">
        <f t="shared" si="5"/>
        <v>0</v>
      </c>
      <c r="K74" s="15"/>
      <c r="L74" s="44"/>
      <c r="M74" s="63"/>
    </row>
    <row r="75" spans="1:13" s="36" customFormat="1" ht="51.75" customHeight="1" x14ac:dyDescent="0.2">
      <c r="A75" s="21">
        <v>72</v>
      </c>
      <c r="B75" s="8" t="s">
        <v>207</v>
      </c>
      <c r="C75" s="1" t="s">
        <v>45</v>
      </c>
      <c r="D75" s="2" t="s">
        <v>11</v>
      </c>
      <c r="E75" s="3">
        <v>5</v>
      </c>
      <c r="F75" s="11"/>
      <c r="G75" s="4">
        <v>8</v>
      </c>
      <c r="H75" s="6">
        <f t="shared" si="3"/>
        <v>0</v>
      </c>
      <c r="I75" s="7">
        <f t="shared" si="4"/>
        <v>0</v>
      </c>
      <c r="J75" s="5">
        <f t="shared" si="5"/>
        <v>0</v>
      </c>
      <c r="K75" s="15"/>
      <c r="L75" s="21"/>
      <c r="M75" s="63"/>
    </row>
    <row r="76" spans="1:13" s="36" customFormat="1" ht="54" customHeight="1" x14ac:dyDescent="0.2">
      <c r="A76" s="21">
        <v>73</v>
      </c>
      <c r="B76" s="8" t="s">
        <v>208</v>
      </c>
      <c r="C76" s="1" t="s">
        <v>46</v>
      </c>
      <c r="D76" s="2" t="s">
        <v>11</v>
      </c>
      <c r="E76" s="3">
        <v>5</v>
      </c>
      <c r="F76" s="11"/>
      <c r="G76" s="4">
        <v>8</v>
      </c>
      <c r="H76" s="6">
        <f t="shared" si="3"/>
        <v>0</v>
      </c>
      <c r="I76" s="7">
        <f t="shared" si="4"/>
        <v>0</v>
      </c>
      <c r="J76" s="5">
        <f t="shared" si="5"/>
        <v>0</v>
      </c>
      <c r="K76" s="15"/>
      <c r="L76" s="21"/>
      <c r="M76" s="63"/>
    </row>
    <row r="77" spans="1:13" s="36" customFormat="1" ht="48.75" customHeight="1" x14ac:dyDescent="0.2">
      <c r="A77" s="21">
        <v>74</v>
      </c>
      <c r="B77" s="8" t="s">
        <v>208</v>
      </c>
      <c r="C77" s="1" t="s">
        <v>47</v>
      </c>
      <c r="D77" s="2" t="s">
        <v>11</v>
      </c>
      <c r="E77" s="3">
        <v>5</v>
      </c>
      <c r="F77" s="11"/>
      <c r="G77" s="4">
        <v>8</v>
      </c>
      <c r="H77" s="6">
        <f t="shared" si="3"/>
        <v>0</v>
      </c>
      <c r="I77" s="7">
        <f t="shared" si="4"/>
        <v>0</v>
      </c>
      <c r="J77" s="5">
        <f t="shared" si="5"/>
        <v>0</v>
      </c>
      <c r="K77" s="15"/>
      <c r="L77" s="21"/>
      <c r="M77" s="63"/>
    </row>
    <row r="78" spans="1:13" s="36" customFormat="1" ht="47.25" customHeight="1" x14ac:dyDescent="0.2">
      <c r="A78" s="21">
        <v>75</v>
      </c>
      <c r="B78" s="8" t="s">
        <v>208</v>
      </c>
      <c r="C78" s="1" t="s">
        <v>48</v>
      </c>
      <c r="D78" s="2" t="s">
        <v>11</v>
      </c>
      <c r="E78" s="3">
        <v>5</v>
      </c>
      <c r="F78" s="11"/>
      <c r="G78" s="4">
        <v>8</v>
      </c>
      <c r="H78" s="6">
        <f t="shared" si="3"/>
        <v>0</v>
      </c>
      <c r="I78" s="7">
        <f t="shared" si="4"/>
        <v>0</v>
      </c>
      <c r="J78" s="5">
        <f t="shared" si="5"/>
        <v>0</v>
      </c>
      <c r="K78" s="15"/>
      <c r="L78" s="21"/>
      <c r="M78" s="63"/>
    </row>
    <row r="79" spans="1:13" s="36" customFormat="1" ht="33.75" customHeight="1" x14ac:dyDescent="0.2">
      <c r="A79" s="21">
        <v>76</v>
      </c>
      <c r="B79" s="8" t="s">
        <v>209</v>
      </c>
      <c r="C79" s="1" t="s">
        <v>80</v>
      </c>
      <c r="D79" s="2" t="s">
        <v>11</v>
      </c>
      <c r="E79" s="3">
        <v>5</v>
      </c>
      <c r="F79" s="9"/>
      <c r="G79" s="4">
        <v>8</v>
      </c>
      <c r="H79" s="6">
        <f t="shared" si="3"/>
        <v>0</v>
      </c>
      <c r="I79" s="7">
        <f t="shared" si="4"/>
        <v>0</v>
      </c>
      <c r="J79" s="5">
        <f t="shared" si="5"/>
        <v>0</v>
      </c>
      <c r="K79" s="15"/>
      <c r="L79" s="45"/>
      <c r="M79" s="63"/>
    </row>
    <row r="80" spans="1:13" s="36" customFormat="1" ht="33.75" customHeight="1" x14ac:dyDescent="0.2">
      <c r="A80" s="21">
        <v>77</v>
      </c>
      <c r="B80" s="8" t="s">
        <v>209</v>
      </c>
      <c r="C80" s="1" t="s">
        <v>80</v>
      </c>
      <c r="D80" s="2" t="s">
        <v>11</v>
      </c>
      <c r="E80" s="3">
        <v>5</v>
      </c>
      <c r="F80" s="9"/>
      <c r="G80" s="4">
        <v>8</v>
      </c>
      <c r="H80" s="6">
        <f t="shared" si="3"/>
        <v>0</v>
      </c>
      <c r="I80" s="7">
        <f t="shared" si="4"/>
        <v>0</v>
      </c>
      <c r="J80" s="5">
        <f t="shared" si="5"/>
        <v>0</v>
      </c>
      <c r="K80" s="15"/>
      <c r="L80" s="45"/>
      <c r="M80" s="63"/>
    </row>
    <row r="81" spans="1:13" s="36" customFormat="1" ht="33.75" customHeight="1" x14ac:dyDescent="0.2">
      <c r="A81" s="21">
        <v>78</v>
      </c>
      <c r="B81" s="8" t="s">
        <v>209</v>
      </c>
      <c r="C81" s="1" t="s">
        <v>81</v>
      </c>
      <c r="D81" s="2" t="s">
        <v>11</v>
      </c>
      <c r="E81" s="3">
        <v>5</v>
      </c>
      <c r="F81" s="9"/>
      <c r="G81" s="4">
        <v>8</v>
      </c>
      <c r="H81" s="6">
        <f t="shared" si="3"/>
        <v>0</v>
      </c>
      <c r="I81" s="7">
        <f t="shared" si="4"/>
        <v>0</v>
      </c>
      <c r="J81" s="5">
        <f t="shared" si="5"/>
        <v>0</v>
      </c>
      <c r="K81" s="15"/>
      <c r="L81" s="45"/>
      <c r="M81" s="63"/>
    </row>
    <row r="82" spans="1:13" s="36" customFormat="1" ht="33.75" customHeight="1" x14ac:dyDescent="0.2">
      <c r="A82" s="21">
        <v>79</v>
      </c>
      <c r="B82" s="8" t="s">
        <v>210</v>
      </c>
      <c r="C82" s="1" t="s">
        <v>82</v>
      </c>
      <c r="D82" s="2" t="s">
        <v>11</v>
      </c>
      <c r="E82" s="3">
        <v>5</v>
      </c>
      <c r="F82" s="9"/>
      <c r="G82" s="4">
        <v>8</v>
      </c>
      <c r="H82" s="6">
        <f t="shared" si="3"/>
        <v>0</v>
      </c>
      <c r="I82" s="7">
        <f t="shared" si="4"/>
        <v>0</v>
      </c>
      <c r="J82" s="5">
        <f t="shared" si="5"/>
        <v>0</v>
      </c>
      <c r="K82" s="15"/>
      <c r="L82" s="45"/>
      <c r="M82" s="63"/>
    </row>
    <row r="83" spans="1:13" s="36" customFormat="1" ht="33.75" customHeight="1" x14ac:dyDescent="0.2">
      <c r="A83" s="21">
        <v>80</v>
      </c>
      <c r="B83" s="8" t="s">
        <v>210</v>
      </c>
      <c r="C83" s="1" t="s">
        <v>83</v>
      </c>
      <c r="D83" s="2" t="s">
        <v>11</v>
      </c>
      <c r="E83" s="3">
        <v>5</v>
      </c>
      <c r="F83" s="9"/>
      <c r="G83" s="4">
        <v>8</v>
      </c>
      <c r="H83" s="6">
        <f t="shared" si="3"/>
        <v>0</v>
      </c>
      <c r="I83" s="7">
        <f t="shared" si="4"/>
        <v>0</v>
      </c>
      <c r="J83" s="5">
        <f t="shared" si="5"/>
        <v>0</v>
      </c>
      <c r="K83" s="15"/>
      <c r="L83" s="21"/>
      <c r="M83" s="63"/>
    </row>
    <row r="84" spans="1:13" s="36" customFormat="1" ht="33.75" customHeight="1" x14ac:dyDescent="0.2">
      <c r="A84" s="21">
        <v>81</v>
      </c>
      <c r="B84" s="8" t="s">
        <v>209</v>
      </c>
      <c r="C84" s="1" t="s">
        <v>84</v>
      </c>
      <c r="D84" s="2" t="s">
        <v>11</v>
      </c>
      <c r="E84" s="3">
        <v>5</v>
      </c>
      <c r="F84" s="9"/>
      <c r="G84" s="4">
        <v>8</v>
      </c>
      <c r="H84" s="6">
        <f t="shared" si="3"/>
        <v>0</v>
      </c>
      <c r="I84" s="7">
        <f t="shared" si="4"/>
        <v>0</v>
      </c>
      <c r="J84" s="5">
        <f t="shared" si="5"/>
        <v>0</v>
      </c>
      <c r="K84" s="15"/>
      <c r="L84" s="21"/>
      <c r="M84" s="63"/>
    </row>
    <row r="85" spans="1:13" s="36" customFormat="1" ht="33.75" customHeight="1" x14ac:dyDescent="0.2">
      <c r="A85" s="21">
        <v>82</v>
      </c>
      <c r="B85" s="8" t="s">
        <v>209</v>
      </c>
      <c r="C85" s="1" t="s">
        <v>85</v>
      </c>
      <c r="D85" s="2" t="s">
        <v>11</v>
      </c>
      <c r="E85" s="3">
        <v>5</v>
      </c>
      <c r="F85" s="9"/>
      <c r="G85" s="4">
        <v>8</v>
      </c>
      <c r="H85" s="6">
        <f t="shared" si="3"/>
        <v>0</v>
      </c>
      <c r="I85" s="7">
        <f t="shared" si="4"/>
        <v>0</v>
      </c>
      <c r="J85" s="5">
        <f t="shared" si="5"/>
        <v>0</v>
      </c>
      <c r="K85" s="15"/>
      <c r="L85" s="21"/>
      <c r="M85" s="63"/>
    </row>
    <row r="86" spans="1:13" s="36" customFormat="1" ht="33.75" customHeight="1" x14ac:dyDescent="0.2">
      <c r="A86" s="21">
        <v>83</v>
      </c>
      <c r="B86" s="8" t="s">
        <v>211</v>
      </c>
      <c r="C86" s="1" t="s">
        <v>86</v>
      </c>
      <c r="D86" s="2" t="s">
        <v>11</v>
      </c>
      <c r="E86" s="3">
        <v>5</v>
      </c>
      <c r="F86" s="9"/>
      <c r="G86" s="4">
        <v>8</v>
      </c>
      <c r="H86" s="6">
        <f t="shared" si="3"/>
        <v>0</v>
      </c>
      <c r="I86" s="7">
        <f t="shared" si="4"/>
        <v>0</v>
      </c>
      <c r="J86" s="5">
        <f t="shared" si="5"/>
        <v>0</v>
      </c>
      <c r="K86" s="15"/>
      <c r="L86" s="21"/>
      <c r="M86" s="63"/>
    </row>
    <row r="87" spans="1:13" s="36" customFormat="1" ht="66" customHeight="1" x14ac:dyDescent="0.2">
      <c r="A87" s="21">
        <v>84</v>
      </c>
      <c r="B87" s="8" t="s">
        <v>212</v>
      </c>
      <c r="C87" s="1" t="s">
        <v>87</v>
      </c>
      <c r="D87" s="2" t="s">
        <v>11</v>
      </c>
      <c r="E87" s="3">
        <v>5</v>
      </c>
      <c r="F87" s="9"/>
      <c r="G87" s="4">
        <v>8</v>
      </c>
      <c r="H87" s="6">
        <f t="shared" si="3"/>
        <v>0</v>
      </c>
      <c r="I87" s="7">
        <f t="shared" si="4"/>
        <v>0</v>
      </c>
      <c r="J87" s="5">
        <f t="shared" si="5"/>
        <v>0</v>
      </c>
      <c r="K87" s="15"/>
      <c r="L87" s="21"/>
      <c r="M87" s="63"/>
    </row>
    <row r="88" spans="1:13" s="36" customFormat="1" ht="61.5" customHeight="1" x14ac:dyDescent="0.2">
      <c r="A88" s="21">
        <v>85</v>
      </c>
      <c r="B88" s="8" t="s">
        <v>212</v>
      </c>
      <c r="C88" s="1" t="s">
        <v>87</v>
      </c>
      <c r="D88" s="2" t="s">
        <v>11</v>
      </c>
      <c r="E88" s="3">
        <v>5</v>
      </c>
      <c r="F88" s="9"/>
      <c r="G88" s="4">
        <v>8</v>
      </c>
      <c r="H88" s="6">
        <f t="shared" si="3"/>
        <v>0</v>
      </c>
      <c r="I88" s="7">
        <f t="shared" si="4"/>
        <v>0</v>
      </c>
      <c r="J88" s="5">
        <f t="shared" si="5"/>
        <v>0</v>
      </c>
      <c r="K88" s="15"/>
      <c r="L88" s="21"/>
      <c r="M88" s="63"/>
    </row>
    <row r="89" spans="1:13" s="36" customFormat="1" ht="19.5" customHeight="1" x14ac:dyDescent="0.2">
      <c r="A89" s="21">
        <v>86</v>
      </c>
      <c r="B89" s="8" t="s">
        <v>213</v>
      </c>
      <c r="C89" s="1" t="s">
        <v>52</v>
      </c>
      <c r="D89" s="2" t="s">
        <v>11</v>
      </c>
      <c r="E89" s="3">
        <v>5</v>
      </c>
      <c r="F89" s="9"/>
      <c r="G89" s="4">
        <v>8</v>
      </c>
      <c r="H89" s="6">
        <f t="shared" si="3"/>
        <v>0</v>
      </c>
      <c r="I89" s="7">
        <f t="shared" si="4"/>
        <v>0</v>
      </c>
      <c r="J89" s="5">
        <f t="shared" si="5"/>
        <v>0</v>
      </c>
      <c r="K89" s="15"/>
      <c r="L89" s="21"/>
      <c r="M89" s="63"/>
    </row>
    <row r="90" spans="1:13" s="36" customFormat="1" ht="19.5" customHeight="1" x14ac:dyDescent="0.2">
      <c r="A90" s="21">
        <v>87</v>
      </c>
      <c r="B90" s="8" t="s">
        <v>213</v>
      </c>
      <c r="C90" s="1" t="s">
        <v>53</v>
      </c>
      <c r="D90" s="2" t="s">
        <v>11</v>
      </c>
      <c r="E90" s="3">
        <v>5</v>
      </c>
      <c r="F90" s="9"/>
      <c r="G90" s="4">
        <v>8</v>
      </c>
      <c r="H90" s="6">
        <f t="shared" si="3"/>
        <v>0</v>
      </c>
      <c r="I90" s="7">
        <f t="shared" si="4"/>
        <v>0</v>
      </c>
      <c r="J90" s="5">
        <f t="shared" si="5"/>
        <v>0</v>
      </c>
      <c r="K90" s="15"/>
      <c r="L90" s="21"/>
      <c r="M90" s="63"/>
    </row>
    <row r="91" spans="1:13" s="36" customFormat="1" ht="19.5" customHeight="1" x14ac:dyDescent="0.2">
      <c r="A91" s="21">
        <v>88</v>
      </c>
      <c r="B91" s="8" t="s">
        <v>213</v>
      </c>
      <c r="C91" s="1" t="s">
        <v>53</v>
      </c>
      <c r="D91" s="2" t="s">
        <v>11</v>
      </c>
      <c r="E91" s="3">
        <v>5</v>
      </c>
      <c r="F91" s="9"/>
      <c r="G91" s="4">
        <v>8</v>
      </c>
      <c r="H91" s="6">
        <f t="shared" si="3"/>
        <v>0</v>
      </c>
      <c r="I91" s="7">
        <f t="shared" si="4"/>
        <v>0</v>
      </c>
      <c r="J91" s="5">
        <f t="shared" si="5"/>
        <v>0</v>
      </c>
      <c r="K91" s="15"/>
      <c r="L91" s="21"/>
      <c r="M91" s="63"/>
    </row>
    <row r="92" spans="1:13" s="36" customFormat="1" ht="19.5" customHeight="1" x14ac:dyDescent="0.2">
      <c r="A92" s="21">
        <v>89</v>
      </c>
      <c r="B92" s="8" t="s">
        <v>213</v>
      </c>
      <c r="C92" s="1" t="s">
        <v>49</v>
      </c>
      <c r="D92" s="2" t="s">
        <v>11</v>
      </c>
      <c r="E92" s="3">
        <v>5</v>
      </c>
      <c r="F92" s="9"/>
      <c r="G92" s="4">
        <v>8</v>
      </c>
      <c r="H92" s="6">
        <f t="shared" si="3"/>
        <v>0</v>
      </c>
      <c r="I92" s="7">
        <f t="shared" si="4"/>
        <v>0</v>
      </c>
      <c r="J92" s="5">
        <f t="shared" si="5"/>
        <v>0</v>
      </c>
      <c r="K92" s="15"/>
      <c r="L92" s="21"/>
      <c r="M92" s="63"/>
    </row>
    <row r="93" spans="1:13" s="36" customFormat="1" ht="19.5" customHeight="1" x14ac:dyDescent="0.2">
      <c r="A93" s="21">
        <v>90</v>
      </c>
      <c r="B93" s="8" t="s">
        <v>213</v>
      </c>
      <c r="C93" s="1" t="s">
        <v>49</v>
      </c>
      <c r="D93" s="2" t="s">
        <v>11</v>
      </c>
      <c r="E93" s="3">
        <v>5</v>
      </c>
      <c r="F93" s="9"/>
      <c r="G93" s="4">
        <v>8</v>
      </c>
      <c r="H93" s="6">
        <f t="shared" si="3"/>
        <v>0</v>
      </c>
      <c r="I93" s="7">
        <f t="shared" si="4"/>
        <v>0</v>
      </c>
      <c r="J93" s="5">
        <f t="shared" si="5"/>
        <v>0</v>
      </c>
      <c r="K93" s="15"/>
      <c r="L93" s="21"/>
      <c r="M93" s="63"/>
    </row>
    <row r="94" spans="1:13" s="36" customFormat="1" ht="19.5" customHeight="1" x14ac:dyDescent="0.2">
      <c r="A94" s="21">
        <v>91</v>
      </c>
      <c r="B94" s="8" t="s">
        <v>213</v>
      </c>
      <c r="C94" s="1" t="s">
        <v>50</v>
      </c>
      <c r="D94" s="2" t="s">
        <v>11</v>
      </c>
      <c r="E94" s="3">
        <v>5</v>
      </c>
      <c r="F94" s="9"/>
      <c r="G94" s="4">
        <v>8</v>
      </c>
      <c r="H94" s="6">
        <f t="shared" si="3"/>
        <v>0</v>
      </c>
      <c r="I94" s="7">
        <f t="shared" si="4"/>
        <v>0</v>
      </c>
      <c r="J94" s="5">
        <f t="shared" si="5"/>
        <v>0</v>
      </c>
      <c r="K94" s="15"/>
      <c r="L94" s="21"/>
      <c r="M94" s="63"/>
    </row>
    <row r="95" spans="1:13" s="36" customFormat="1" ht="19.5" customHeight="1" x14ac:dyDescent="0.2">
      <c r="A95" s="21">
        <v>92</v>
      </c>
      <c r="B95" s="8" t="s">
        <v>213</v>
      </c>
      <c r="C95" s="1" t="s">
        <v>49</v>
      </c>
      <c r="D95" s="2" t="s">
        <v>11</v>
      </c>
      <c r="E95" s="3">
        <v>5</v>
      </c>
      <c r="F95" s="9"/>
      <c r="G95" s="4">
        <v>8</v>
      </c>
      <c r="H95" s="6">
        <f t="shared" si="3"/>
        <v>0</v>
      </c>
      <c r="I95" s="7">
        <f t="shared" si="4"/>
        <v>0</v>
      </c>
      <c r="J95" s="5">
        <f t="shared" si="5"/>
        <v>0</v>
      </c>
      <c r="K95" s="15"/>
      <c r="L95" s="21"/>
      <c r="M95" s="63"/>
    </row>
    <row r="96" spans="1:13" s="36" customFormat="1" ht="22.5" x14ac:dyDescent="0.2">
      <c r="A96" s="21">
        <v>93</v>
      </c>
      <c r="B96" s="8" t="s">
        <v>213</v>
      </c>
      <c r="C96" s="1" t="s">
        <v>88</v>
      </c>
      <c r="D96" s="2" t="s">
        <v>11</v>
      </c>
      <c r="E96" s="3">
        <v>5</v>
      </c>
      <c r="F96" s="9"/>
      <c r="G96" s="4">
        <v>8</v>
      </c>
      <c r="H96" s="6">
        <f t="shared" si="3"/>
        <v>0</v>
      </c>
      <c r="I96" s="7">
        <f t="shared" si="4"/>
        <v>0</v>
      </c>
      <c r="J96" s="5">
        <f t="shared" si="5"/>
        <v>0</v>
      </c>
      <c r="K96" s="15"/>
      <c r="L96" s="21"/>
      <c r="M96" s="63"/>
    </row>
    <row r="97" spans="1:13" s="36" customFormat="1" ht="22.5" x14ac:dyDescent="0.2">
      <c r="A97" s="21">
        <v>94</v>
      </c>
      <c r="B97" s="8" t="s">
        <v>213</v>
      </c>
      <c r="C97" s="1" t="s">
        <v>89</v>
      </c>
      <c r="D97" s="2" t="s">
        <v>11</v>
      </c>
      <c r="E97" s="3">
        <v>5</v>
      </c>
      <c r="F97" s="9"/>
      <c r="G97" s="4">
        <v>8</v>
      </c>
      <c r="H97" s="6">
        <f t="shared" si="3"/>
        <v>0</v>
      </c>
      <c r="I97" s="7">
        <f t="shared" si="4"/>
        <v>0</v>
      </c>
      <c r="J97" s="5">
        <f t="shared" si="5"/>
        <v>0</v>
      </c>
      <c r="K97" s="15"/>
      <c r="L97" s="21"/>
      <c r="M97" s="63"/>
    </row>
    <row r="98" spans="1:13" s="36" customFormat="1" ht="22.5" x14ac:dyDescent="0.2">
      <c r="A98" s="21">
        <v>95</v>
      </c>
      <c r="B98" s="8" t="s">
        <v>213</v>
      </c>
      <c r="C98" s="1" t="s">
        <v>89</v>
      </c>
      <c r="D98" s="2" t="s">
        <v>11</v>
      </c>
      <c r="E98" s="3">
        <v>5</v>
      </c>
      <c r="F98" s="9"/>
      <c r="G98" s="4">
        <v>8</v>
      </c>
      <c r="H98" s="6">
        <f t="shared" si="3"/>
        <v>0</v>
      </c>
      <c r="I98" s="7">
        <f t="shared" si="4"/>
        <v>0</v>
      </c>
      <c r="J98" s="5">
        <f t="shared" si="5"/>
        <v>0</v>
      </c>
      <c r="K98" s="15"/>
      <c r="L98" s="21"/>
      <c r="M98" s="63"/>
    </row>
    <row r="99" spans="1:13" s="36" customFormat="1" ht="22.5" x14ac:dyDescent="0.2">
      <c r="A99" s="21">
        <v>96</v>
      </c>
      <c r="B99" s="8" t="s">
        <v>214</v>
      </c>
      <c r="C99" s="1" t="s">
        <v>89</v>
      </c>
      <c r="D99" s="2" t="s">
        <v>11</v>
      </c>
      <c r="E99" s="3">
        <v>5</v>
      </c>
      <c r="F99" s="9"/>
      <c r="G99" s="4">
        <v>8</v>
      </c>
      <c r="H99" s="6">
        <f t="shared" si="3"/>
        <v>0</v>
      </c>
      <c r="I99" s="7">
        <f t="shared" si="4"/>
        <v>0</v>
      </c>
      <c r="J99" s="5">
        <f t="shared" si="5"/>
        <v>0</v>
      </c>
      <c r="K99" s="15"/>
      <c r="L99" s="21"/>
      <c r="M99" s="63"/>
    </row>
    <row r="100" spans="1:13" s="36" customFormat="1" ht="19.5" customHeight="1" x14ac:dyDescent="0.2">
      <c r="A100" s="21">
        <v>97</v>
      </c>
      <c r="B100" s="8" t="s">
        <v>213</v>
      </c>
      <c r="C100" s="1" t="s">
        <v>51</v>
      </c>
      <c r="D100" s="2" t="s">
        <v>11</v>
      </c>
      <c r="E100" s="3">
        <v>5</v>
      </c>
      <c r="F100" s="9"/>
      <c r="G100" s="4">
        <v>8</v>
      </c>
      <c r="H100" s="6">
        <f t="shared" si="3"/>
        <v>0</v>
      </c>
      <c r="I100" s="7">
        <f t="shared" si="4"/>
        <v>0</v>
      </c>
      <c r="J100" s="5">
        <f t="shared" si="5"/>
        <v>0</v>
      </c>
      <c r="K100" s="15"/>
      <c r="L100" s="21"/>
      <c r="M100" s="63"/>
    </row>
    <row r="101" spans="1:13" s="36" customFormat="1" ht="19.5" customHeight="1" x14ac:dyDescent="0.2">
      <c r="A101" s="21">
        <v>98</v>
      </c>
      <c r="B101" s="8" t="s">
        <v>214</v>
      </c>
      <c r="C101" s="1" t="s">
        <v>51</v>
      </c>
      <c r="D101" s="2" t="s">
        <v>11</v>
      </c>
      <c r="E101" s="3">
        <v>5</v>
      </c>
      <c r="F101" s="9"/>
      <c r="G101" s="4">
        <v>8</v>
      </c>
      <c r="H101" s="6">
        <f t="shared" si="3"/>
        <v>0</v>
      </c>
      <c r="I101" s="7">
        <f t="shared" si="4"/>
        <v>0</v>
      </c>
      <c r="J101" s="5">
        <f t="shared" si="5"/>
        <v>0</v>
      </c>
      <c r="K101" s="15"/>
      <c r="L101" s="21"/>
      <c r="M101" s="63"/>
    </row>
    <row r="102" spans="1:13" s="36" customFormat="1" ht="19.5" customHeight="1" x14ac:dyDescent="0.2">
      <c r="A102" s="21">
        <v>99</v>
      </c>
      <c r="B102" s="8" t="s">
        <v>213</v>
      </c>
      <c r="C102" s="1" t="s">
        <v>51</v>
      </c>
      <c r="D102" s="2" t="s">
        <v>11</v>
      </c>
      <c r="E102" s="3">
        <v>5</v>
      </c>
      <c r="F102" s="9"/>
      <c r="G102" s="4">
        <v>8</v>
      </c>
      <c r="H102" s="6">
        <f t="shared" si="3"/>
        <v>0</v>
      </c>
      <c r="I102" s="7">
        <f t="shared" si="4"/>
        <v>0</v>
      </c>
      <c r="J102" s="5">
        <f t="shared" si="5"/>
        <v>0</v>
      </c>
      <c r="K102" s="15"/>
      <c r="L102" s="21"/>
      <c r="M102" s="63"/>
    </row>
    <row r="103" spans="1:13" s="36" customFormat="1" ht="22.5" x14ac:dyDescent="0.2">
      <c r="A103" s="21">
        <v>100</v>
      </c>
      <c r="B103" s="8" t="s">
        <v>213</v>
      </c>
      <c r="C103" s="1" t="s">
        <v>30</v>
      </c>
      <c r="D103" s="2" t="s">
        <v>11</v>
      </c>
      <c r="E103" s="3">
        <v>5</v>
      </c>
      <c r="F103" s="9"/>
      <c r="G103" s="4">
        <v>8</v>
      </c>
      <c r="H103" s="6">
        <f t="shared" si="3"/>
        <v>0</v>
      </c>
      <c r="I103" s="7">
        <f t="shared" si="4"/>
        <v>0</v>
      </c>
      <c r="J103" s="5">
        <f t="shared" si="5"/>
        <v>0</v>
      </c>
      <c r="K103" s="15"/>
      <c r="L103" s="22"/>
      <c r="M103" s="63"/>
    </row>
    <row r="104" spans="1:13" s="36" customFormat="1" ht="16.5" x14ac:dyDescent="0.2">
      <c r="A104" s="21">
        <v>101</v>
      </c>
      <c r="B104" s="8" t="s">
        <v>213</v>
      </c>
      <c r="C104" s="1" t="s">
        <v>215</v>
      </c>
      <c r="D104" s="2" t="s">
        <v>11</v>
      </c>
      <c r="E104" s="3">
        <v>5</v>
      </c>
      <c r="F104" s="9"/>
      <c r="G104" s="4">
        <v>8</v>
      </c>
      <c r="H104" s="6">
        <f t="shared" si="3"/>
        <v>0</v>
      </c>
      <c r="I104" s="7">
        <f t="shared" si="4"/>
        <v>0</v>
      </c>
      <c r="J104" s="5">
        <f t="shared" si="5"/>
        <v>0</v>
      </c>
      <c r="K104" s="15"/>
      <c r="L104" s="22"/>
      <c r="M104" s="63"/>
    </row>
    <row r="105" spans="1:13" s="36" customFormat="1" ht="22.5" x14ac:dyDescent="0.2">
      <c r="A105" s="21">
        <v>102</v>
      </c>
      <c r="B105" s="8" t="s">
        <v>213</v>
      </c>
      <c r="C105" s="1" t="s">
        <v>90</v>
      </c>
      <c r="D105" s="2" t="s">
        <v>11</v>
      </c>
      <c r="E105" s="3">
        <v>5</v>
      </c>
      <c r="F105" s="9"/>
      <c r="G105" s="4">
        <v>8</v>
      </c>
      <c r="H105" s="6">
        <f t="shared" si="3"/>
        <v>0</v>
      </c>
      <c r="I105" s="7">
        <f t="shared" si="4"/>
        <v>0</v>
      </c>
      <c r="J105" s="5">
        <f t="shared" si="5"/>
        <v>0</v>
      </c>
      <c r="K105" s="15"/>
      <c r="L105" s="22"/>
      <c r="M105" s="63"/>
    </row>
    <row r="106" spans="1:13" s="36" customFormat="1" ht="21.75" customHeight="1" x14ac:dyDescent="0.2">
      <c r="A106" s="21">
        <v>103</v>
      </c>
      <c r="B106" s="8" t="s">
        <v>213</v>
      </c>
      <c r="C106" s="1" t="s">
        <v>31</v>
      </c>
      <c r="D106" s="2" t="s">
        <v>11</v>
      </c>
      <c r="E106" s="3">
        <v>5</v>
      </c>
      <c r="F106" s="9"/>
      <c r="G106" s="4">
        <v>8</v>
      </c>
      <c r="H106" s="6">
        <f t="shared" si="3"/>
        <v>0</v>
      </c>
      <c r="I106" s="7">
        <f t="shared" si="4"/>
        <v>0</v>
      </c>
      <c r="J106" s="5">
        <f t="shared" si="5"/>
        <v>0</v>
      </c>
      <c r="K106" s="15"/>
      <c r="L106" s="22"/>
      <c r="M106" s="63"/>
    </row>
    <row r="107" spans="1:13" s="36" customFormat="1" ht="21.75" customHeight="1" x14ac:dyDescent="0.2">
      <c r="A107" s="21">
        <v>104</v>
      </c>
      <c r="B107" s="8" t="s">
        <v>213</v>
      </c>
      <c r="C107" s="1" t="s">
        <v>31</v>
      </c>
      <c r="D107" s="2" t="s">
        <v>11</v>
      </c>
      <c r="E107" s="3">
        <v>5</v>
      </c>
      <c r="F107" s="9"/>
      <c r="G107" s="4">
        <v>8</v>
      </c>
      <c r="H107" s="6">
        <f t="shared" si="3"/>
        <v>0</v>
      </c>
      <c r="I107" s="7">
        <f t="shared" si="4"/>
        <v>0</v>
      </c>
      <c r="J107" s="5">
        <f t="shared" si="5"/>
        <v>0</v>
      </c>
      <c r="K107" s="15"/>
      <c r="L107" s="22"/>
      <c r="M107" s="63"/>
    </row>
    <row r="108" spans="1:13" s="36" customFormat="1" ht="21.75" customHeight="1" x14ac:dyDescent="0.2">
      <c r="A108" s="21">
        <v>105</v>
      </c>
      <c r="B108" s="8" t="s">
        <v>213</v>
      </c>
      <c r="C108" s="1" t="s">
        <v>31</v>
      </c>
      <c r="D108" s="2" t="s">
        <v>11</v>
      </c>
      <c r="E108" s="3">
        <v>5</v>
      </c>
      <c r="F108" s="9"/>
      <c r="G108" s="4">
        <v>8</v>
      </c>
      <c r="H108" s="6">
        <f t="shared" si="3"/>
        <v>0</v>
      </c>
      <c r="I108" s="7">
        <f t="shared" si="4"/>
        <v>0</v>
      </c>
      <c r="J108" s="5">
        <f t="shared" si="5"/>
        <v>0</v>
      </c>
      <c r="K108" s="15"/>
      <c r="L108" s="22"/>
      <c r="M108" s="63"/>
    </row>
    <row r="109" spans="1:13" s="36" customFormat="1" ht="21.75" customHeight="1" x14ac:dyDescent="0.2">
      <c r="A109" s="21">
        <v>106</v>
      </c>
      <c r="B109" s="8" t="s">
        <v>213</v>
      </c>
      <c r="C109" s="1" t="s">
        <v>31</v>
      </c>
      <c r="D109" s="2" t="s">
        <v>11</v>
      </c>
      <c r="E109" s="3">
        <v>5</v>
      </c>
      <c r="F109" s="9"/>
      <c r="G109" s="4">
        <v>8</v>
      </c>
      <c r="H109" s="6">
        <f t="shared" si="3"/>
        <v>0</v>
      </c>
      <c r="I109" s="7">
        <f t="shared" si="4"/>
        <v>0</v>
      </c>
      <c r="J109" s="5">
        <f t="shared" si="5"/>
        <v>0</v>
      </c>
      <c r="K109" s="15"/>
      <c r="L109" s="22"/>
      <c r="M109" s="63"/>
    </row>
    <row r="110" spans="1:13" s="36" customFormat="1" ht="21.75" customHeight="1" x14ac:dyDescent="0.2">
      <c r="A110" s="21">
        <v>107</v>
      </c>
      <c r="B110" s="8" t="s">
        <v>213</v>
      </c>
      <c r="C110" s="1" t="s">
        <v>91</v>
      </c>
      <c r="D110" s="2" t="s">
        <v>11</v>
      </c>
      <c r="E110" s="3">
        <v>5</v>
      </c>
      <c r="F110" s="9"/>
      <c r="G110" s="4">
        <v>8</v>
      </c>
      <c r="H110" s="6">
        <f t="shared" si="3"/>
        <v>0</v>
      </c>
      <c r="I110" s="7">
        <f t="shared" si="4"/>
        <v>0</v>
      </c>
      <c r="J110" s="5">
        <f t="shared" si="5"/>
        <v>0</v>
      </c>
      <c r="K110" s="15"/>
      <c r="L110" s="22"/>
      <c r="M110" s="63"/>
    </row>
    <row r="111" spans="1:13" s="36" customFormat="1" ht="21.75" customHeight="1" x14ac:dyDescent="0.2">
      <c r="A111" s="21">
        <v>108</v>
      </c>
      <c r="B111" s="8" t="s">
        <v>214</v>
      </c>
      <c r="C111" s="1" t="s">
        <v>32</v>
      </c>
      <c r="D111" s="2" t="s">
        <v>11</v>
      </c>
      <c r="E111" s="3">
        <v>5</v>
      </c>
      <c r="F111" s="9"/>
      <c r="G111" s="4">
        <v>8</v>
      </c>
      <c r="H111" s="6">
        <f t="shared" si="3"/>
        <v>0</v>
      </c>
      <c r="I111" s="7">
        <f t="shared" si="4"/>
        <v>0</v>
      </c>
      <c r="J111" s="5">
        <f t="shared" si="5"/>
        <v>0</v>
      </c>
      <c r="K111" s="15"/>
      <c r="L111" s="22"/>
      <c r="M111" s="63"/>
    </row>
    <row r="112" spans="1:13" s="36" customFormat="1" ht="22.5" x14ac:dyDescent="0.2">
      <c r="A112" s="21">
        <v>109</v>
      </c>
      <c r="B112" s="8" t="s">
        <v>213</v>
      </c>
      <c r="C112" s="1" t="s">
        <v>35</v>
      </c>
      <c r="D112" s="2" t="s">
        <v>11</v>
      </c>
      <c r="E112" s="3">
        <v>5</v>
      </c>
      <c r="F112" s="9"/>
      <c r="G112" s="4">
        <v>8</v>
      </c>
      <c r="H112" s="6">
        <f t="shared" si="3"/>
        <v>0</v>
      </c>
      <c r="I112" s="7">
        <f t="shared" si="4"/>
        <v>0</v>
      </c>
      <c r="J112" s="5">
        <f t="shared" si="5"/>
        <v>0</v>
      </c>
      <c r="K112" s="15"/>
      <c r="L112" s="22"/>
      <c r="M112" s="63"/>
    </row>
    <row r="113" spans="1:13" s="36" customFormat="1" ht="18.75" customHeight="1" x14ac:dyDescent="0.2">
      <c r="A113" s="21">
        <v>110</v>
      </c>
      <c r="B113" s="8" t="s">
        <v>213</v>
      </c>
      <c r="C113" s="1" t="s">
        <v>34</v>
      </c>
      <c r="D113" s="2" t="s">
        <v>11</v>
      </c>
      <c r="E113" s="3">
        <v>5</v>
      </c>
      <c r="F113" s="9"/>
      <c r="G113" s="4">
        <v>8</v>
      </c>
      <c r="H113" s="6">
        <f t="shared" si="3"/>
        <v>0</v>
      </c>
      <c r="I113" s="7">
        <f t="shared" si="4"/>
        <v>0</v>
      </c>
      <c r="J113" s="5">
        <f t="shared" si="5"/>
        <v>0</v>
      </c>
      <c r="K113" s="15"/>
      <c r="L113" s="22"/>
      <c r="M113" s="63"/>
    </row>
    <row r="114" spans="1:13" s="36" customFormat="1" ht="18.75" customHeight="1" x14ac:dyDescent="0.2">
      <c r="A114" s="21">
        <v>111</v>
      </c>
      <c r="B114" s="8" t="s">
        <v>213</v>
      </c>
      <c r="C114" s="1" t="s">
        <v>34</v>
      </c>
      <c r="D114" s="2" t="s">
        <v>11</v>
      </c>
      <c r="E114" s="3">
        <v>5</v>
      </c>
      <c r="F114" s="9"/>
      <c r="G114" s="4">
        <v>8</v>
      </c>
      <c r="H114" s="6">
        <f t="shared" si="3"/>
        <v>0</v>
      </c>
      <c r="I114" s="7">
        <f t="shared" si="4"/>
        <v>0</v>
      </c>
      <c r="J114" s="5">
        <f t="shared" si="5"/>
        <v>0</v>
      </c>
      <c r="K114" s="15"/>
      <c r="L114" s="22"/>
      <c r="M114" s="63"/>
    </row>
    <row r="115" spans="1:13" s="36" customFormat="1" ht="18.75" customHeight="1" x14ac:dyDescent="0.2">
      <c r="A115" s="21">
        <v>112</v>
      </c>
      <c r="B115" s="8" t="s">
        <v>213</v>
      </c>
      <c r="C115" s="1" t="s">
        <v>34</v>
      </c>
      <c r="D115" s="2" t="s">
        <v>11</v>
      </c>
      <c r="E115" s="3">
        <v>5</v>
      </c>
      <c r="F115" s="9"/>
      <c r="G115" s="4">
        <v>8</v>
      </c>
      <c r="H115" s="6">
        <f t="shared" si="3"/>
        <v>0</v>
      </c>
      <c r="I115" s="7">
        <f t="shared" si="4"/>
        <v>0</v>
      </c>
      <c r="J115" s="5">
        <f t="shared" si="5"/>
        <v>0</v>
      </c>
      <c r="K115" s="15"/>
      <c r="L115" s="22"/>
      <c r="M115" s="63"/>
    </row>
    <row r="116" spans="1:13" s="36" customFormat="1" ht="18.75" customHeight="1" x14ac:dyDescent="0.2">
      <c r="A116" s="21">
        <v>113</v>
      </c>
      <c r="B116" s="8" t="s">
        <v>213</v>
      </c>
      <c r="C116" s="1" t="s">
        <v>33</v>
      </c>
      <c r="D116" s="2" t="s">
        <v>11</v>
      </c>
      <c r="E116" s="3">
        <v>5</v>
      </c>
      <c r="F116" s="9"/>
      <c r="G116" s="4">
        <v>8</v>
      </c>
      <c r="H116" s="6">
        <f t="shared" si="3"/>
        <v>0</v>
      </c>
      <c r="I116" s="7">
        <f t="shared" si="4"/>
        <v>0</v>
      </c>
      <c r="J116" s="5">
        <f t="shared" si="5"/>
        <v>0</v>
      </c>
      <c r="K116" s="15"/>
      <c r="L116" s="22"/>
      <c r="M116" s="63"/>
    </row>
    <row r="117" spans="1:13" s="36" customFormat="1" ht="22.5" x14ac:dyDescent="0.2">
      <c r="A117" s="21">
        <v>114</v>
      </c>
      <c r="B117" s="8" t="s">
        <v>213</v>
      </c>
      <c r="C117" s="1" t="s">
        <v>35</v>
      </c>
      <c r="D117" s="2" t="s">
        <v>11</v>
      </c>
      <c r="E117" s="3">
        <v>5</v>
      </c>
      <c r="F117" s="9"/>
      <c r="G117" s="4">
        <v>8</v>
      </c>
      <c r="H117" s="6">
        <f t="shared" si="3"/>
        <v>0</v>
      </c>
      <c r="I117" s="7">
        <f t="shared" si="4"/>
        <v>0</v>
      </c>
      <c r="J117" s="5">
        <f t="shared" si="5"/>
        <v>0</v>
      </c>
      <c r="K117" s="15"/>
      <c r="L117" s="22"/>
      <c r="M117" s="63"/>
    </row>
    <row r="118" spans="1:13" s="36" customFormat="1" ht="22.5" x14ac:dyDescent="0.2">
      <c r="A118" s="21">
        <v>115</v>
      </c>
      <c r="B118" s="8" t="s">
        <v>214</v>
      </c>
      <c r="C118" s="1" t="s">
        <v>35</v>
      </c>
      <c r="D118" s="2" t="s">
        <v>11</v>
      </c>
      <c r="E118" s="3">
        <v>5</v>
      </c>
      <c r="F118" s="9"/>
      <c r="G118" s="4">
        <v>8</v>
      </c>
      <c r="H118" s="6">
        <f t="shared" si="3"/>
        <v>0</v>
      </c>
      <c r="I118" s="7">
        <f t="shared" si="4"/>
        <v>0</v>
      </c>
      <c r="J118" s="5">
        <f t="shared" si="5"/>
        <v>0</v>
      </c>
      <c r="K118" s="15"/>
      <c r="L118" s="22"/>
      <c r="M118" s="63"/>
    </row>
    <row r="119" spans="1:13" s="36" customFormat="1" ht="20.25" customHeight="1" x14ac:dyDescent="0.2">
      <c r="A119" s="21">
        <v>116</v>
      </c>
      <c r="B119" s="8" t="s">
        <v>213</v>
      </c>
      <c r="C119" s="1" t="s">
        <v>34</v>
      </c>
      <c r="D119" s="2" t="s">
        <v>11</v>
      </c>
      <c r="E119" s="3">
        <v>5</v>
      </c>
      <c r="F119" s="9"/>
      <c r="G119" s="4">
        <v>8</v>
      </c>
      <c r="H119" s="6">
        <f t="shared" si="3"/>
        <v>0</v>
      </c>
      <c r="I119" s="7">
        <f t="shared" si="4"/>
        <v>0</v>
      </c>
      <c r="J119" s="5">
        <f t="shared" si="5"/>
        <v>0</v>
      </c>
      <c r="K119" s="15"/>
      <c r="L119" s="22"/>
      <c r="M119" s="63"/>
    </row>
    <row r="120" spans="1:13" s="36" customFormat="1" ht="19.5" customHeight="1" x14ac:dyDescent="0.2">
      <c r="A120" s="21">
        <v>117</v>
      </c>
      <c r="B120" s="8" t="s">
        <v>213</v>
      </c>
      <c r="C120" s="1" t="s">
        <v>34</v>
      </c>
      <c r="D120" s="2" t="s">
        <v>11</v>
      </c>
      <c r="E120" s="3">
        <v>5</v>
      </c>
      <c r="F120" s="9"/>
      <c r="G120" s="4">
        <v>8</v>
      </c>
      <c r="H120" s="6">
        <f t="shared" si="3"/>
        <v>0</v>
      </c>
      <c r="I120" s="7">
        <f t="shared" si="4"/>
        <v>0</v>
      </c>
      <c r="J120" s="5">
        <f t="shared" si="5"/>
        <v>0</v>
      </c>
      <c r="K120" s="15"/>
      <c r="L120" s="22"/>
      <c r="M120" s="63"/>
    </row>
    <row r="121" spans="1:13" s="36" customFormat="1" ht="51" customHeight="1" x14ac:dyDescent="0.2">
      <c r="A121" s="21">
        <v>118</v>
      </c>
      <c r="B121" s="8" t="s">
        <v>216</v>
      </c>
      <c r="C121" s="1" t="s">
        <v>45</v>
      </c>
      <c r="D121" s="2" t="s">
        <v>11</v>
      </c>
      <c r="E121" s="3">
        <v>5</v>
      </c>
      <c r="F121" s="11"/>
      <c r="G121" s="4">
        <v>8</v>
      </c>
      <c r="H121" s="6">
        <f t="shared" si="3"/>
        <v>0</v>
      </c>
      <c r="I121" s="7">
        <f t="shared" si="4"/>
        <v>0</v>
      </c>
      <c r="J121" s="5">
        <f t="shared" si="5"/>
        <v>0</v>
      </c>
      <c r="K121" s="15"/>
      <c r="L121" s="21"/>
      <c r="M121" s="63"/>
    </row>
    <row r="122" spans="1:13" s="36" customFormat="1" ht="49.5" customHeight="1" x14ac:dyDescent="0.2">
      <c r="A122" s="21">
        <v>119</v>
      </c>
      <c r="B122" s="8" t="s">
        <v>216</v>
      </c>
      <c r="C122" s="1" t="s">
        <v>46</v>
      </c>
      <c r="D122" s="2" t="s">
        <v>11</v>
      </c>
      <c r="E122" s="3">
        <v>5</v>
      </c>
      <c r="F122" s="11"/>
      <c r="G122" s="4">
        <v>8</v>
      </c>
      <c r="H122" s="6">
        <f t="shared" si="3"/>
        <v>0</v>
      </c>
      <c r="I122" s="7">
        <f t="shared" si="4"/>
        <v>0</v>
      </c>
      <c r="J122" s="5">
        <f t="shared" si="5"/>
        <v>0</v>
      </c>
      <c r="K122" s="15"/>
      <c r="L122" s="21"/>
      <c r="M122" s="63"/>
    </row>
    <row r="123" spans="1:13" s="36" customFormat="1" ht="43.5" customHeight="1" x14ac:dyDescent="0.2">
      <c r="A123" s="21">
        <v>120</v>
      </c>
      <c r="B123" s="8" t="s">
        <v>216</v>
      </c>
      <c r="C123" s="1" t="s">
        <v>47</v>
      </c>
      <c r="D123" s="2" t="s">
        <v>11</v>
      </c>
      <c r="E123" s="3">
        <v>5</v>
      </c>
      <c r="F123" s="11"/>
      <c r="G123" s="4">
        <v>8</v>
      </c>
      <c r="H123" s="6">
        <f t="shared" si="3"/>
        <v>0</v>
      </c>
      <c r="I123" s="7">
        <f t="shared" si="4"/>
        <v>0</v>
      </c>
      <c r="J123" s="5">
        <f t="shared" si="5"/>
        <v>0</v>
      </c>
      <c r="K123" s="15"/>
      <c r="L123" s="21"/>
      <c r="M123" s="63"/>
    </row>
    <row r="124" spans="1:13" s="36" customFormat="1" ht="33" customHeight="1" x14ac:dyDescent="0.2">
      <c r="A124" s="21">
        <v>121</v>
      </c>
      <c r="B124" s="8" t="s">
        <v>217</v>
      </c>
      <c r="C124" s="1" t="s">
        <v>48</v>
      </c>
      <c r="D124" s="2" t="s">
        <v>11</v>
      </c>
      <c r="E124" s="3">
        <v>5</v>
      </c>
      <c r="F124" s="11"/>
      <c r="G124" s="4">
        <v>8</v>
      </c>
      <c r="H124" s="6">
        <f t="shared" si="3"/>
        <v>0</v>
      </c>
      <c r="I124" s="7">
        <f t="shared" si="4"/>
        <v>0</v>
      </c>
      <c r="J124" s="5">
        <f t="shared" si="5"/>
        <v>0</v>
      </c>
      <c r="K124" s="15"/>
      <c r="L124" s="21"/>
      <c r="M124" s="63"/>
    </row>
    <row r="125" spans="1:13" s="36" customFormat="1" ht="21.75" customHeight="1" x14ac:dyDescent="0.2">
      <c r="A125" s="21">
        <v>122</v>
      </c>
      <c r="B125" s="8" t="s">
        <v>209</v>
      </c>
      <c r="C125" s="1" t="s">
        <v>92</v>
      </c>
      <c r="D125" s="2" t="s">
        <v>11</v>
      </c>
      <c r="E125" s="3">
        <v>5</v>
      </c>
      <c r="F125" s="9"/>
      <c r="G125" s="4">
        <v>8</v>
      </c>
      <c r="H125" s="6">
        <f t="shared" si="3"/>
        <v>0</v>
      </c>
      <c r="I125" s="7">
        <f t="shared" si="4"/>
        <v>0</v>
      </c>
      <c r="J125" s="5">
        <f t="shared" si="5"/>
        <v>0</v>
      </c>
      <c r="K125" s="15"/>
      <c r="L125" s="45"/>
      <c r="M125" s="63"/>
    </row>
    <row r="126" spans="1:13" s="36" customFormat="1" ht="22.5" customHeight="1" x14ac:dyDescent="0.2">
      <c r="A126" s="21">
        <v>123</v>
      </c>
      <c r="B126" s="8" t="s">
        <v>209</v>
      </c>
      <c r="C126" s="1" t="s">
        <v>92</v>
      </c>
      <c r="D126" s="2" t="s">
        <v>11</v>
      </c>
      <c r="E126" s="3">
        <v>5</v>
      </c>
      <c r="F126" s="9"/>
      <c r="G126" s="4">
        <v>8</v>
      </c>
      <c r="H126" s="6">
        <f t="shared" si="3"/>
        <v>0</v>
      </c>
      <c r="I126" s="7">
        <f t="shared" si="4"/>
        <v>0</v>
      </c>
      <c r="J126" s="5">
        <f t="shared" si="5"/>
        <v>0</v>
      </c>
      <c r="K126" s="15"/>
      <c r="L126" s="45"/>
      <c r="M126" s="63"/>
    </row>
    <row r="127" spans="1:13" s="36" customFormat="1" ht="23.25" customHeight="1" x14ac:dyDescent="0.2">
      <c r="A127" s="21">
        <v>124</v>
      </c>
      <c r="B127" s="8" t="s">
        <v>210</v>
      </c>
      <c r="C127" s="1" t="s">
        <v>93</v>
      </c>
      <c r="D127" s="2" t="s">
        <v>11</v>
      </c>
      <c r="E127" s="3">
        <v>5</v>
      </c>
      <c r="F127" s="9"/>
      <c r="G127" s="4">
        <v>8</v>
      </c>
      <c r="H127" s="6">
        <f t="shared" si="3"/>
        <v>0</v>
      </c>
      <c r="I127" s="7">
        <f t="shared" si="4"/>
        <v>0</v>
      </c>
      <c r="J127" s="5">
        <f t="shared" si="5"/>
        <v>0</v>
      </c>
      <c r="K127" s="15"/>
      <c r="L127" s="45"/>
      <c r="M127" s="63"/>
    </row>
    <row r="128" spans="1:13" s="36" customFormat="1" ht="22.5" x14ac:dyDescent="0.2">
      <c r="A128" s="21">
        <v>125</v>
      </c>
      <c r="B128" s="8" t="s">
        <v>209</v>
      </c>
      <c r="C128" s="1" t="s">
        <v>94</v>
      </c>
      <c r="D128" s="2" t="s">
        <v>11</v>
      </c>
      <c r="E128" s="3">
        <v>5</v>
      </c>
      <c r="F128" s="9"/>
      <c r="G128" s="4">
        <v>8</v>
      </c>
      <c r="H128" s="6">
        <f t="shared" si="3"/>
        <v>0</v>
      </c>
      <c r="I128" s="7">
        <f t="shared" si="4"/>
        <v>0</v>
      </c>
      <c r="J128" s="5">
        <f t="shared" si="5"/>
        <v>0</v>
      </c>
      <c r="K128" s="15"/>
      <c r="L128" s="45"/>
      <c r="M128" s="63"/>
    </row>
    <row r="129" spans="1:13" s="36" customFormat="1" ht="30" customHeight="1" x14ac:dyDescent="0.2">
      <c r="A129" s="21">
        <v>126</v>
      </c>
      <c r="B129" s="8" t="s">
        <v>210</v>
      </c>
      <c r="C129" s="1" t="s">
        <v>95</v>
      </c>
      <c r="D129" s="2" t="s">
        <v>11</v>
      </c>
      <c r="E129" s="3">
        <v>5</v>
      </c>
      <c r="F129" s="9"/>
      <c r="G129" s="4">
        <v>8</v>
      </c>
      <c r="H129" s="6">
        <f t="shared" si="3"/>
        <v>0</v>
      </c>
      <c r="I129" s="7">
        <f t="shared" si="4"/>
        <v>0</v>
      </c>
      <c r="J129" s="5">
        <f t="shared" si="5"/>
        <v>0</v>
      </c>
      <c r="K129" s="15"/>
      <c r="L129" s="21"/>
      <c r="M129" s="63"/>
    </row>
    <row r="130" spans="1:13" s="36" customFormat="1" ht="26.25" customHeight="1" x14ac:dyDescent="0.2">
      <c r="A130" s="21">
        <v>127</v>
      </c>
      <c r="B130" s="8" t="s">
        <v>209</v>
      </c>
      <c r="C130" s="1" t="s">
        <v>96</v>
      </c>
      <c r="D130" s="2" t="s">
        <v>11</v>
      </c>
      <c r="E130" s="3">
        <v>5</v>
      </c>
      <c r="F130" s="9"/>
      <c r="G130" s="4">
        <v>8</v>
      </c>
      <c r="H130" s="6">
        <f t="shared" si="3"/>
        <v>0</v>
      </c>
      <c r="I130" s="7">
        <f t="shared" si="4"/>
        <v>0</v>
      </c>
      <c r="J130" s="5">
        <f t="shared" si="5"/>
        <v>0</v>
      </c>
      <c r="K130" s="15"/>
      <c r="L130" s="21"/>
      <c r="M130" s="63"/>
    </row>
    <row r="131" spans="1:13" s="36" customFormat="1" ht="21.75" customHeight="1" x14ac:dyDescent="0.2">
      <c r="A131" s="21">
        <v>128</v>
      </c>
      <c r="B131" s="8" t="s">
        <v>209</v>
      </c>
      <c r="C131" s="1" t="s">
        <v>97</v>
      </c>
      <c r="D131" s="2" t="s">
        <v>11</v>
      </c>
      <c r="E131" s="3">
        <v>5</v>
      </c>
      <c r="F131" s="9"/>
      <c r="G131" s="4">
        <v>8</v>
      </c>
      <c r="H131" s="6">
        <f t="shared" si="3"/>
        <v>0</v>
      </c>
      <c r="I131" s="7">
        <f t="shared" si="4"/>
        <v>0</v>
      </c>
      <c r="J131" s="5">
        <f t="shared" si="5"/>
        <v>0</v>
      </c>
      <c r="K131" s="15"/>
      <c r="L131" s="21"/>
      <c r="M131" s="63"/>
    </row>
    <row r="132" spans="1:13" s="36" customFormat="1" ht="16.5" x14ac:dyDescent="0.2">
      <c r="A132" s="21">
        <v>129</v>
      </c>
      <c r="B132" s="8" t="s">
        <v>209</v>
      </c>
      <c r="C132" s="1" t="s">
        <v>98</v>
      </c>
      <c r="D132" s="2" t="s">
        <v>11</v>
      </c>
      <c r="E132" s="3">
        <v>5</v>
      </c>
      <c r="F132" s="9"/>
      <c r="G132" s="4">
        <v>8</v>
      </c>
      <c r="H132" s="6">
        <f t="shared" si="3"/>
        <v>0</v>
      </c>
      <c r="I132" s="7">
        <f t="shared" si="4"/>
        <v>0</v>
      </c>
      <c r="J132" s="5">
        <f t="shared" si="5"/>
        <v>0</v>
      </c>
      <c r="K132" s="15"/>
      <c r="L132" s="21"/>
      <c r="M132" s="63"/>
    </row>
    <row r="133" spans="1:13" s="36" customFormat="1" ht="22.5" x14ac:dyDescent="0.2">
      <c r="A133" s="21">
        <v>130</v>
      </c>
      <c r="B133" s="8" t="s">
        <v>213</v>
      </c>
      <c r="C133" s="1" t="s">
        <v>49</v>
      </c>
      <c r="D133" s="2" t="s">
        <v>11</v>
      </c>
      <c r="E133" s="3">
        <v>5</v>
      </c>
      <c r="F133" s="9"/>
      <c r="G133" s="4">
        <v>8</v>
      </c>
      <c r="H133" s="6">
        <f t="shared" ref="H133:H187" si="6">ROUND(F133*1.08,2)</f>
        <v>0</v>
      </c>
      <c r="I133" s="7">
        <f t="shared" ref="I133:I187" si="7">ROUND(E133*F133,2)</f>
        <v>0</v>
      </c>
      <c r="J133" s="5">
        <f t="shared" ref="J133:J187" si="8">ROUND(I133*1.08,2)</f>
        <v>0</v>
      </c>
      <c r="K133" s="15"/>
      <c r="L133" s="21"/>
      <c r="M133" s="63"/>
    </row>
    <row r="134" spans="1:13" s="36" customFormat="1" ht="22.5" x14ac:dyDescent="0.2">
      <c r="A134" s="21">
        <v>131</v>
      </c>
      <c r="B134" s="8" t="s">
        <v>213</v>
      </c>
      <c r="C134" s="1" t="s">
        <v>88</v>
      </c>
      <c r="D134" s="2" t="s">
        <v>11</v>
      </c>
      <c r="E134" s="3">
        <v>5</v>
      </c>
      <c r="F134" s="9"/>
      <c r="G134" s="4">
        <v>8</v>
      </c>
      <c r="H134" s="6">
        <f t="shared" si="6"/>
        <v>0</v>
      </c>
      <c r="I134" s="7">
        <f t="shared" si="7"/>
        <v>0</v>
      </c>
      <c r="J134" s="5">
        <f t="shared" si="8"/>
        <v>0</v>
      </c>
      <c r="K134" s="15"/>
      <c r="L134" s="21"/>
      <c r="M134" s="63"/>
    </row>
    <row r="135" spans="1:13" s="36" customFormat="1" ht="22.5" x14ac:dyDescent="0.2">
      <c r="A135" s="21">
        <v>132</v>
      </c>
      <c r="B135" s="8" t="s">
        <v>214</v>
      </c>
      <c r="C135" s="1" t="s">
        <v>88</v>
      </c>
      <c r="D135" s="2" t="s">
        <v>11</v>
      </c>
      <c r="E135" s="3">
        <v>5</v>
      </c>
      <c r="F135" s="9"/>
      <c r="G135" s="4">
        <v>8</v>
      </c>
      <c r="H135" s="6">
        <f t="shared" si="6"/>
        <v>0</v>
      </c>
      <c r="I135" s="7">
        <f t="shared" si="7"/>
        <v>0</v>
      </c>
      <c r="J135" s="5">
        <f t="shared" si="8"/>
        <v>0</v>
      </c>
      <c r="K135" s="15"/>
      <c r="L135" s="21"/>
      <c r="M135" s="63"/>
    </row>
    <row r="136" spans="1:13" s="36" customFormat="1" ht="23.25" customHeight="1" x14ac:dyDescent="0.2">
      <c r="A136" s="21">
        <v>133</v>
      </c>
      <c r="B136" s="8" t="s">
        <v>213</v>
      </c>
      <c r="C136" s="1" t="s">
        <v>51</v>
      </c>
      <c r="D136" s="2" t="s">
        <v>11</v>
      </c>
      <c r="E136" s="3">
        <v>5</v>
      </c>
      <c r="F136" s="9"/>
      <c r="G136" s="4">
        <v>8</v>
      </c>
      <c r="H136" s="6">
        <f t="shared" si="6"/>
        <v>0</v>
      </c>
      <c r="I136" s="7">
        <f t="shared" si="7"/>
        <v>0</v>
      </c>
      <c r="J136" s="5">
        <f t="shared" si="8"/>
        <v>0</v>
      </c>
      <c r="K136" s="15"/>
      <c r="L136" s="21"/>
      <c r="M136" s="63"/>
    </row>
    <row r="137" spans="1:13" s="36" customFormat="1" ht="23.25" customHeight="1" x14ac:dyDescent="0.2">
      <c r="A137" s="21">
        <v>134</v>
      </c>
      <c r="B137" s="8" t="s">
        <v>214</v>
      </c>
      <c r="C137" s="1" t="s">
        <v>51</v>
      </c>
      <c r="D137" s="2" t="s">
        <v>11</v>
      </c>
      <c r="E137" s="3">
        <v>5</v>
      </c>
      <c r="F137" s="9"/>
      <c r="G137" s="4">
        <v>8</v>
      </c>
      <c r="H137" s="6">
        <f t="shared" si="6"/>
        <v>0</v>
      </c>
      <c r="I137" s="7">
        <f t="shared" si="7"/>
        <v>0</v>
      </c>
      <c r="J137" s="5">
        <f t="shared" si="8"/>
        <v>0</v>
      </c>
      <c r="K137" s="15"/>
      <c r="L137" s="21"/>
      <c r="M137" s="63"/>
    </row>
    <row r="138" spans="1:13" s="36" customFormat="1" ht="135" x14ac:dyDescent="0.2">
      <c r="A138" s="21">
        <v>135</v>
      </c>
      <c r="B138" s="8" t="s">
        <v>13</v>
      </c>
      <c r="C138" s="1" t="s">
        <v>132</v>
      </c>
      <c r="D138" s="2" t="s">
        <v>11</v>
      </c>
      <c r="E138" s="3">
        <v>5</v>
      </c>
      <c r="F138" s="9"/>
      <c r="G138" s="4">
        <v>8</v>
      </c>
      <c r="H138" s="6">
        <f t="shared" si="6"/>
        <v>0</v>
      </c>
      <c r="I138" s="7">
        <f t="shared" si="7"/>
        <v>0</v>
      </c>
      <c r="J138" s="5">
        <f t="shared" si="8"/>
        <v>0</v>
      </c>
      <c r="K138" s="15"/>
      <c r="L138" s="22"/>
      <c r="M138" s="63"/>
    </row>
    <row r="139" spans="1:13" s="36" customFormat="1" ht="68.25" customHeight="1" x14ac:dyDescent="0.2">
      <c r="A139" s="21">
        <v>136</v>
      </c>
      <c r="B139" s="8" t="s">
        <v>14</v>
      </c>
      <c r="C139" s="1" t="s">
        <v>99</v>
      </c>
      <c r="D139" s="2" t="s">
        <v>11</v>
      </c>
      <c r="E139" s="3">
        <v>5</v>
      </c>
      <c r="F139" s="9"/>
      <c r="G139" s="4">
        <v>8</v>
      </c>
      <c r="H139" s="6">
        <f t="shared" si="6"/>
        <v>0</v>
      </c>
      <c r="I139" s="7">
        <f t="shared" si="7"/>
        <v>0</v>
      </c>
      <c r="J139" s="5">
        <f t="shared" si="8"/>
        <v>0</v>
      </c>
      <c r="K139" s="15"/>
      <c r="L139" s="21"/>
      <c r="M139" s="63"/>
    </row>
    <row r="140" spans="1:13" s="36" customFormat="1" ht="168.75" customHeight="1" x14ac:dyDescent="0.2">
      <c r="A140" s="21">
        <v>137</v>
      </c>
      <c r="B140" s="8" t="s">
        <v>15</v>
      </c>
      <c r="C140" s="1" t="s">
        <v>100</v>
      </c>
      <c r="D140" s="2" t="s">
        <v>11</v>
      </c>
      <c r="E140" s="3">
        <v>5</v>
      </c>
      <c r="F140" s="9"/>
      <c r="G140" s="4">
        <v>8</v>
      </c>
      <c r="H140" s="6">
        <f t="shared" si="6"/>
        <v>0</v>
      </c>
      <c r="I140" s="7">
        <f t="shared" si="7"/>
        <v>0</v>
      </c>
      <c r="J140" s="5">
        <f t="shared" si="8"/>
        <v>0</v>
      </c>
      <c r="K140" s="15"/>
      <c r="L140" s="22"/>
      <c r="M140" s="63"/>
    </row>
    <row r="141" spans="1:13" s="36" customFormat="1" ht="183.75" customHeight="1" x14ac:dyDescent="0.2">
      <c r="A141" s="21">
        <v>138</v>
      </c>
      <c r="B141" s="8" t="s">
        <v>15</v>
      </c>
      <c r="C141" s="1" t="s">
        <v>106</v>
      </c>
      <c r="D141" s="2" t="s">
        <v>11</v>
      </c>
      <c r="E141" s="3">
        <v>5</v>
      </c>
      <c r="F141" s="9"/>
      <c r="G141" s="4">
        <v>8</v>
      </c>
      <c r="H141" s="6">
        <f t="shared" si="6"/>
        <v>0</v>
      </c>
      <c r="I141" s="7">
        <f t="shared" si="7"/>
        <v>0</v>
      </c>
      <c r="J141" s="5">
        <f t="shared" si="8"/>
        <v>0</v>
      </c>
      <c r="K141" s="15"/>
      <c r="L141" s="22"/>
      <c r="M141" s="63"/>
    </row>
    <row r="142" spans="1:13" s="36" customFormat="1" ht="22.5" x14ac:dyDescent="0.2">
      <c r="A142" s="21">
        <v>139</v>
      </c>
      <c r="B142" s="8" t="s">
        <v>15</v>
      </c>
      <c r="C142" s="1" t="s">
        <v>135</v>
      </c>
      <c r="D142" s="2" t="s">
        <v>11</v>
      </c>
      <c r="E142" s="3">
        <v>5</v>
      </c>
      <c r="F142" s="9"/>
      <c r="G142" s="4">
        <v>8</v>
      </c>
      <c r="H142" s="6">
        <f t="shared" si="6"/>
        <v>0</v>
      </c>
      <c r="I142" s="7">
        <f t="shared" si="7"/>
        <v>0</v>
      </c>
      <c r="J142" s="5">
        <f t="shared" si="8"/>
        <v>0</v>
      </c>
      <c r="K142" s="15"/>
      <c r="L142" s="22"/>
      <c r="M142" s="63"/>
    </row>
    <row r="143" spans="1:13" s="36" customFormat="1" ht="22.5" x14ac:dyDescent="0.2">
      <c r="A143" s="21">
        <v>140</v>
      </c>
      <c r="B143" s="8" t="s">
        <v>15</v>
      </c>
      <c r="C143" s="1" t="s">
        <v>101</v>
      </c>
      <c r="D143" s="2" t="s">
        <v>11</v>
      </c>
      <c r="E143" s="3">
        <v>5</v>
      </c>
      <c r="F143" s="9"/>
      <c r="G143" s="4">
        <v>8</v>
      </c>
      <c r="H143" s="6">
        <f t="shared" si="6"/>
        <v>0</v>
      </c>
      <c r="I143" s="7">
        <f t="shared" si="7"/>
        <v>0</v>
      </c>
      <c r="J143" s="5">
        <f t="shared" si="8"/>
        <v>0</v>
      </c>
      <c r="K143" s="15"/>
      <c r="L143" s="22"/>
      <c r="M143" s="63"/>
    </row>
    <row r="144" spans="1:13" s="36" customFormat="1" x14ac:dyDescent="0.2">
      <c r="A144" s="21">
        <v>141</v>
      </c>
      <c r="B144" s="8" t="s">
        <v>15</v>
      </c>
      <c r="C144" s="1" t="s">
        <v>102</v>
      </c>
      <c r="D144" s="2" t="s">
        <v>11</v>
      </c>
      <c r="E144" s="3">
        <v>5</v>
      </c>
      <c r="F144" s="9"/>
      <c r="G144" s="4">
        <v>8</v>
      </c>
      <c r="H144" s="6">
        <f t="shared" si="6"/>
        <v>0</v>
      </c>
      <c r="I144" s="7">
        <f t="shared" si="7"/>
        <v>0</v>
      </c>
      <c r="J144" s="5">
        <f t="shared" si="8"/>
        <v>0</v>
      </c>
      <c r="K144" s="15"/>
      <c r="L144" s="22"/>
      <c r="M144" s="63"/>
    </row>
    <row r="145" spans="1:13" s="36" customFormat="1" ht="164.25" customHeight="1" x14ac:dyDescent="0.2">
      <c r="A145" s="21">
        <v>142</v>
      </c>
      <c r="B145" s="8" t="s">
        <v>16</v>
      </c>
      <c r="C145" s="1" t="s">
        <v>100</v>
      </c>
      <c r="D145" s="2" t="s">
        <v>11</v>
      </c>
      <c r="E145" s="3">
        <v>5</v>
      </c>
      <c r="F145" s="9"/>
      <c r="G145" s="4">
        <v>8</v>
      </c>
      <c r="H145" s="6">
        <f t="shared" si="6"/>
        <v>0</v>
      </c>
      <c r="I145" s="7">
        <f t="shared" si="7"/>
        <v>0</v>
      </c>
      <c r="J145" s="5">
        <f t="shared" si="8"/>
        <v>0</v>
      </c>
      <c r="K145" s="15"/>
      <c r="L145" s="22"/>
      <c r="M145" s="63"/>
    </row>
    <row r="146" spans="1:13" s="36" customFormat="1" ht="180" x14ac:dyDescent="0.2">
      <c r="A146" s="21">
        <v>143</v>
      </c>
      <c r="B146" s="8" t="s">
        <v>16</v>
      </c>
      <c r="C146" s="1" t="s">
        <v>106</v>
      </c>
      <c r="D146" s="2" t="s">
        <v>11</v>
      </c>
      <c r="E146" s="3">
        <v>5</v>
      </c>
      <c r="F146" s="9"/>
      <c r="G146" s="4">
        <v>8</v>
      </c>
      <c r="H146" s="6">
        <f t="shared" si="6"/>
        <v>0</v>
      </c>
      <c r="I146" s="7">
        <f t="shared" si="7"/>
        <v>0</v>
      </c>
      <c r="J146" s="5">
        <f t="shared" si="8"/>
        <v>0</v>
      </c>
      <c r="K146" s="15"/>
      <c r="L146" s="22"/>
      <c r="M146" s="63"/>
    </row>
    <row r="147" spans="1:13" s="36" customFormat="1" ht="49.5" x14ac:dyDescent="0.2">
      <c r="A147" s="21">
        <v>144</v>
      </c>
      <c r="B147" s="8" t="s">
        <v>16</v>
      </c>
      <c r="C147" s="1" t="s">
        <v>101</v>
      </c>
      <c r="D147" s="2" t="s">
        <v>11</v>
      </c>
      <c r="E147" s="3">
        <v>5</v>
      </c>
      <c r="F147" s="9"/>
      <c r="G147" s="4">
        <v>8</v>
      </c>
      <c r="H147" s="6">
        <f t="shared" si="6"/>
        <v>0</v>
      </c>
      <c r="I147" s="7">
        <f t="shared" si="7"/>
        <v>0</v>
      </c>
      <c r="J147" s="5">
        <f t="shared" si="8"/>
        <v>0</v>
      </c>
      <c r="K147" s="15"/>
      <c r="L147" s="22"/>
      <c r="M147" s="63"/>
    </row>
    <row r="148" spans="1:13" s="36" customFormat="1" ht="49.5" x14ac:dyDescent="0.2">
      <c r="A148" s="21">
        <v>145</v>
      </c>
      <c r="B148" s="8" t="s">
        <v>16</v>
      </c>
      <c r="C148" s="1" t="s">
        <v>103</v>
      </c>
      <c r="D148" s="2" t="s">
        <v>11</v>
      </c>
      <c r="E148" s="3">
        <v>5</v>
      </c>
      <c r="F148" s="9"/>
      <c r="G148" s="4">
        <v>8</v>
      </c>
      <c r="H148" s="6">
        <f t="shared" si="6"/>
        <v>0</v>
      </c>
      <c r="I148" s="7">
        <f t="shared" si="7"/>
        <v>0</v>
      </c>
      <c r="J148" s="5">
        <f t="shared" si="8"/>
        <v>0</v>
      </c>
      <c r="K148" s="15"/>
      <c r="L148" s="22"/>
      <c r="M148" s="63"/>
    </row>
    <row r="149" spans="1:13" s="36" customFormat="1" ht="49.5" x14ac:dyDescent="0.2">
      <c r="A149" s="21">
        <v>146</v>
      </c>
      <c r="B149" s="8" t="s">
        <v>16</v>
      </c>
      <c r="C149" s="1" t="s">
        <v>104</v>
      </c>
      <c r="D149" s="2" t="s">
        <v>11</v>
      </c>
      <c r="E149" s="3">
        <v>5</v>
      </c>
      <c r="F149" s="9"/>
      <c r="G149" s="4">
        <v>8</v>
      </c>
      <c r="H149" s="6">
        <f t="shared" si="6"/>
        <v>0</v>
      </c>
      <c r="I149" s="7">
        <f t="shared" si="7"/>
        <v>0</v>
      </c>
      <c r="J149" s="5">
        <f t="shared" si="8"/>
        <v>0</v>
      </c>
      <c r="K149" s="15"/>
      <c r="L149" s="22"/>
      <c r="M149" s="63"/>
    </row>
    <row r="150" spans="1:13" s="36" customFormat="1" ht="49.5" x14ac:dyDescent="0.2">
      <c r="A150" s="21">
        <v>147</v>
      </c>
      <c r="B150" s="8" t="s">
        <v>16</v>
      </c>
      <c r="C150" s="1" t="s">
        <v>105</v>
      </c>
      <c r="D150" s="2" t="s">
        <v>11</v>
      </c>
      <c r="E150" s="3">
        <v>5</v>
      </c>
      <c r="F150" s="9"/>
      <c r="G150" s="4">
        <v>8</v>
      </c>
      <c r="H150" s="6">
        <f t="shared" si="6"/>
        <v>0</v>
      </c>
      <c r="I150" s="7">
        <f t="shared" si="7"/>
        <v>0</v>
      </c>
      <c r="J150" s="5">
        <f t="shared" si="8"/>
        <v>0</v>
      </c>
      <c r="K150" s="15"/>
      <c r="L150" s="22"/>
      <c r="M150" s="63"/>
    </row>
    <row r="151" spans="1:13" s="36" customFormat="1" ht="231.75" customHeight="1" x14ac:dyDescent="0.2">
      <c r="A151" s="21">
        <v>148</v>
      </c>
      <c r="B151" s="8" t="s">
        <v>17</v>
      </c>
      <c r="C151" s="1" t="s">
        <v>54</v>
      </c>
      <c r="D151" s="2" t="s">
        <v>11</v>
      </c>
      <c r="E151" s="3">
        <v>5</v>
      </c>
      <c r="F151" s="9"/>
      <c r="G151" s="4">
        <v>8</v>
      </c>
      <c r="H151" s="6">
        <f t="shared" si="6"/>
        <v>0</v>
      </c>
      <c r="I151" s="7">
        <f t="shared" si="7"/>
        <v>0</v>
      </c>
      <c r="J151" s="5">
        <f t="shared" si="8"/>
        <v>0</v>
      </c>
      <c r="K151" s="15"/>
      <c r="L151" s="21"/>
      <c r="M151" s="63"/>
    </row>
    <row r="152" spans="1:13" s="36" customFormat="1" ht="236.25" customHeight="1" x14ac:dyDescent="0.2">
      <c r="A152" s="21">
        <v>149</v>
      </c>
      <c r="B152" s="8" t="s">
        <v>17</v>
      </c>
      <c r="C152" s="1" t="s">
        <v>54</v>
      </c>
      <c r="D152" s="2" t="s">
        <v>11</v>
      </c>
      <c r="E152" s="3">
        <v>5</v>
      </c>
      <c r="F152" s="9"/>
      <c r="G152" s="4">
        <v>8</v>
      </c>
      <c r="H152" s="6">
        <f t="shared" si="6"/>
        <v>0</v>
      </c>
      <c r="I152" s="7">
        <f t="shared" si="7"/>
        <v>0</v>
      </c>
      <c r="J152" s="5">
        <f t="shared" si="8"/>
        <v>0</v>
      </c>
      <c r="K152" s="15"/>
      <c r="L152" s="21"/>
      <c r="M152" s="63"/>
    </row>
    <row r="153" spans="1:13" s="36" customFormat="1" ht="30.75" customHeight="1" x14ac:dyDescent="0.2">
      <c r="A153" s="21">
        <v>150</v>
      </c>
      <c r="B153" s="8" t="s">
        <v>17</v>
      </c>
      <c r="C153" s="1" t="s">
        <v>107</v>
      </c>
      <c r="D153" s="2" t="s">
        <v>11</v>
      </c>
      <c r="E153" s="3">
        <v>5</v>
      </c>
      <c r="F153" s="22"/>
      <c r="G153" s="4">
        <v>8</v>
      </c>
      <c r="H153" s="6">
        <f t="shared" si="6"/>
        <v>0</v>
      </c>
      <c r="I153" s="7">
        <f t="shared" si="7"/>
        <v>0</v>
      </c>
      <c r="J153" s="5">
        <f t="shared" si="8"/>
        <v>0</v>
      </c>
      <c r="K153" s="15"/>
      <c r="L153" s="21"/>
      <c r="M153" s="63"/>
    </row>
    <row r="154" spans="1:13" s="36" customFormat="1" ht="30.75" customHeight="1" x14ac:dyDescent="0.2">
      <c r="A154" s="21">
        <v>151</v>
      </c>
      <c r="B154" s="8" t="s">
        <v>17</v>
      </c>
      <c r="C154" s="23" t="s">
        <v>136</v>
      </c>
      <c r="D154" s="2" t="s">
        <v>11</v>
      </c>
      <c r="E154" s="3">
        <v>5</v>
      </c>
      <c r="F154" s="22"/>
      <c r="G154" s="4">
        <v>8</v>
      </c>
      <c r="H154" s="6">
        <f t="shared" si="6"/>
        <v>0</v>
      </c>
      <c r="I154" s="7">
        <f t="shared" si="7"/>
        <v>0</v>
      </c>
      <c r="J154" s="5">
        <f t="shared" si="8"/>
        <v>0</v>
      </c>
      <c r="K154" s="15"/>
      <c r="L154" s="21"/>
      <c r="M154" s="63"/>
    </row>
    <row r="155" spans="1:13" s="36" customFormat="1" ht="30.75" customHeight="1" x14ac:dyDescent="0.2">
      <c r="A155" s="21">
        <v>152</v>
      </c>
      <c r="B155" s="8" t="s">
        <v>17</v>
      </c>
      <c r="C155" s="23" t="s">
        <v>137</v>
      </c>
      <c r="D155" s="2" t="s">
        <v>11</v>
      </c>
      <c r="E155" s="3">
        <v>5</v>
      </c>
      <c r="F155" s="22"/>
      <c r="G155" s="4">
        <v>8</v>
      </c>
      <c r="H155" s="6">
        <f t="shared" si="6"/>
        <v>0</v>
      </c>
      <c r="I155" s="7">
        <f t="shared" si="7"/>
        <v>0</v>
      </c>
      <c r="J155" s="5">
        <f t="shared" si="8"/>
        <v>0</v>
      </c>
      <c r="K155" s="15"/>
      <c r="L155" s="21"/>
      <c r="M155" s="63"/>
    </row>
    <row r="156" spans="1:13" s="36" customFormat="1" ht="30" customHeight="1" x14ac:dyDescent="0.2">
      <c r="A156" s="21">
        <v>153</v>
      </c>
      <c r="B156" s="8" t="s">
        <v>17</v>
      </c>
      <c r="C156" s="23" t="s">
        <v>108</v>
      </c>
      <c r="D156" s="2" t="s">
        <v>11</v>
      </c>
      <c r="E156" s="3">
        <v>5</v>
      </c>
      <c r="F156" s="22"/>
      <c r="G156" s="4">
        <v>8</v>
      </c>
      <c r="H156" s="6">
        <f t="shared" si="6"/>
        <v>0</v>
      </c>
      <c r="I156" s="7">
        <f t="shared" si="7"/>
        <v>0</v>
      </c>
      <c r="J156" s="5">
        <f t="shared" si="8"/>
        <v>0</v>
      </c>
      <c r="K156" s="15"/>
      <c r="L156" s="21"/>
      <c r="M156" s="63"/>
    </row>
    <row r="157" spans="1:13" s="36" customFormat="1" ht="219" customHeight="1" x14ac:dyDescent="0.2">
      <c r="A157" s="21">
        <v>154</v>
      </c>
      <c r="B157" s="8" t="s">
        <v>18</v>
      </c>
      <c r="C157" s="23" t="s">
        <v>138</v>
      </c>
      <c r="D157" s="2" t="s">
        <v>11</v>
      </c>
      <c r="E157" s="3">
        <v>5</v>
      </c>
      <c r="F157" s="9"/>
      <c r="G157" s="4">
        <v>8</v>
      </c>
      <c r="H157" s="6">
        <f t="shared" si="6"/>
        <v>0</v>
      </c>
      <c r="I157" s="7">
        <f t="shared" si="7"/>
        <v>0</v>
      </c>
      <c r="J157" s="5">
        <f t="shared" si="8"/>
        <v>0</v>
      </c>
      <c r="K157" s="15"/>
      <c r="L157" s="21"/>
      <c r="M157" s="63"/>
    </row>
    <row r="158" spans="1:13" s="36" customFormat="1" ht="225" x14ac:dyDescent="0.2">
      <c r="A158" s="21">
        <v>155</v>
      </c>
      <c r="B158" s="8" t="s">
        <v>18</v>
      </c>
      <c r="C158" s="23" t="s">
        <v>138</v>
      </c>
      <c r="D158" s="2" t="s">
        <v>11</v>
      </c>
      <c r="E158" s="3">
        <v>5</v>
      </c>
      <c r="F158" s="9"/>
      <c r="G158" s="4">
        <v>8</v>
      </c>
      <c r="H158" s="6">
        <f t="shared" si="6"/>
        <v>0</v>
      </c>
      <c r="I158" s="7">
        <f t="shared" si="7"/>
        <v>0</v>
      </c>
      <c r="J158" s="5">
        <f t="shared" si="8"/>
        <v>0</v>
      </c>
      <c r="K158" s="15"/>
      <c r="L158" s="21"/>
      <c r="M158" s="63"/>
    </row>
    <row r="159" spans="1:13" s="36" customFormat="1" ht="33.75" customHeight="1" x14ac:dyDescent="0.2">
      <c r="A159" s="21">
        <v>156</v>
      </c>
      <c r="B159" s="8" t="s">
        <v>18</v>
      </c>
      <c r="C159" s="1" t="s">
        <v>114</v>
      </c>
      <c r="D159" s="2" t="s">
        <v>11</v>
      </c>
      <c r="E159" s="3">
        <v>5</v>
      </c>
      <c r="F159" s="22"/>
      <c r="G159" s="4">
        <v>8</v>
      </c>
      <c r="H159" s="6">
        <f t="shared" si="6"/>
        <v>0</v>
      </c>
      <c r="I159" s="7">
        <f t="shared" si="7"/>
        <v>0</v>
      </c>
      <c r="J159" s="5">
        <f t="shared" si="8"/>
        <v>0</v>
      </c>
      <c r="K159" s="15"/>
      <c r="L159" s="21"/>
      <c r="M159" s="63"/>
    </row>
    <row r="160" spans="1:13" s="36" customFormat="1" ht="33.75" customHeight="1" x14ac:dyDescent="0.2">
      <c r="A160" s="21">
        <v>157</v>
      </c>
      <c r="B160" s="8" t="s">
        <v>18</v>
      </c>
      <c r="C160" s="1" t="s">
        <v>109</v>
      </c>
      <c r="D160" s="2" t="s">
        <v>11</v>
      </c>
      <c r="E160" s="3">
        <v>5</v>
      </c>
      <c r="F160" s="22"/>
      <c r="G160" s="4">
        <v>8</v>
      </c>
      <c r="H160" s="6">
        <f t="shared" si="6"/>
        <v>0</v>
      </c>
      <c r="I160" s="7">
        <f t="shared" si="7"/>
        <v>0</v>
      </c>
      <c r="J160" s="5">
        <f t="shared" si="8"/>
        <v>0</v>
      </c>
      <c r="K160" s="15"/>
      <c r="L160" s="21"/>
      <c r="M160" s="63"/>
    </row>
    <row r="161" spans="1:13" s="36" customFormat="1" ht="27.75" customHeight="1" x14ac:dyDescent="0.2">
      <c r="A161" s="21">
        <v>158</v>
      </c>
      <c r="B161" s="8" t="s">
        <v>18</v>
      </c>
      <c r="C161" s="1" t="s">
        <v>110</v>
      </c>
      <c r="D161" s="2" t="s">
        <v>11</v>
      </c>
      <c r="E161" s="3">
        <v>5</v>
      </c>
      <c r="F161" s="22"/>
      <c r="G161" s="4">
        <v>8</v>
      </c>
      <c r="H161" s="6">
        <f t="shared" si="6"/>
        <v>0</v>
      </c>
      <c r="I161" s="7">
        <f t="shared" si="7"/>
        <v>0</v>
      </c>
      <c r="J161" s="5">
        <f t="shared" si="8"/>
        <v>0</v>
      </c>
      <c r="K161" s="15"/>
      <c r="L161" s="21"/>
      <c r="M161" s="63"/>
    </row>
    <row r="162" spans="1:13" s="36" customFormat="1" ht="27.75" customHeight="1" x14ac:dyDescent="0.2">
      <c r="A162" s="21">
        <v>159</v>
      </c>
      <c r="B162" s="8" t="s">
        <v>18</v>
      </c>
      <c r="C162" s="1" t="s">
        <v>111</v>
      </c>
      <c r="D162" s="2" t="s">
        <v>11</v>
      </c>
      <c r="E162" s="3">
        <v>5</v>
      </c>
      <c r="F162" s="22"/>
      <c r="G162" s="4">
        <v>8</v>
      </c>
      <c r="H162" s="6">
        <f t="shared" si="6"/>
        <v>0</v>
      </c>
      <c r="I162" s="7">
        <f t="shared" si="7"/>
        <v>0</v>
      </c>
      <c r="J162" s="5">
        <f t="shared" si="8"/>
        <v>0</v>
      </c>
      <c r="K162" s="15"/>
      <c r="L162" s="21"/>
      <c r="M162" s="63"/>
    </row>
    <row r="163" spans="1:13" s="36" customFormat="1" ht="302.25" customHeight="1" x14ac:dyDescent="0.2">
      <c r="A163" s="21">
        <v>160</v>
      </c>
      <c r="B163" s="8" t="s">
        <v>218</v>
      </c>
      <c r="C163" s="1" t="s">
        <v>158</v>
      </c>
      <c r="D163" s="2" t="s">
        <v>11</v>
      </c>
      <c r="E163" s="3">
        <v>5</v>
      </c>
      <c r="F163" s="22"/>
      <c r="G163" s="4">
        <v>8</v>
      </c>
      <c r="H163" s="6">
        <f t="shared" si="6"/>
        <v>0</v>
      </c>
      <c r="I163" s="7">
        <f t="shared" si="7"/>
        <v>0</v>
      </c>
      <c r="J163" s="5">
        <f t="shared" si="8"/>
        <v>0</v>
      </c>
      <c r="K163" s="15"/>
      <c r="L163" s="21"/>
      <c r="M163" s="63"/>
    </row>
    <row r="164" spans="1:13" s="36" customFormat="1" ht="16.5" x14ac:dyDescent="0.2">
      <c r="A164" s="21">
        <v>161</v>
      </c>
      <c r="B164" s="8" t="s">
        <v>219</v>
      </c>
      <c r="C164" s="1" t="s">
        <v>112</v>
      </c>
      <c r="D164" s="2" t="s">
        <v>11</v>
      </c>
      <c r="E164" s="3">
        <v>5</v>
      </c>
      <c r="F164" s="22"/>
      <c r="G164" s="4">
        <v>8</v>
      </c>
      <c r="H164" s="6">
        <f t="shared" si="6"/>
        <v>0</v>
      </c>
      <c r="I164" s="7">
        <f t="shared" si="7"/>
        <v>0</v>
      </c>
      <c r="J164" s="5">
        <f t="shared" si="8"/>
        <v>0</v>
      </c>
      <c r="K164" s="15"/>
      <c r="L164" s="21"/>
      <c r="M164" s="63"/>
    </row>
    <row r="165" spans="1:13" s="36" customFormat="1" ht="16.5" x14ac:dyDescent="0.2">
      <c r="A165" s="21">
        <v>162</v>
      </c>
      <c r="B165" s="8" t="s">
        <v>220</v>
      </c>
      <c r="C165" s="1" t="s">
        <v>108</v>
      </c>
      <c r="D165" s="2" t="s">
        <v>11</v>
      </c>
      <c r="E165" s="3">
        <v>5</v>
      </c>
      <c r="F165" s="22"/>
      <c r="G165" s="4">
        <v>8</v>
      </c>
      <c r="H165" s="6">
        <f t="shared" si="6"/>
        <v>0</v>
      </c>
      <c r="I165" s="7">
        <f t="shared" si="7"/>
        <v>0</v>
      </c>
      <c r="J165" s="5">
        <f t="shared" si="8"/>
        <v>0</v>
      </c>
      <c r="K165" s="15"/>
      <c r="L165" s="21"/>
      <c r="M165" s="63"/>
    </row>
    <row r="166" spans="1:13" s="36" customFormat="1" ht="22.5" x14ac:dyDescent="0.2">
      <c r="A166" s="21">
        <v>163</v>
      </c>
      <c r="B166" s="8" t="s">
        <v>220</v>
      </c>
      <c r="C166" s="1" t="s">
        <v>113</v>
      </c>
      <c r="D166" s="2" t="s">
        <v>11</v>
      </c>
      <c r="E166" s="3">
        <v>5</v>
      </c>
      <c r="F166" s="22"/>
      <c r="G166" s="4">
        <v>8</v>
      </c>
      <c r="H166" s="6">
        <f t="shared" si="6"/>
        <v>0</v>
      </c>
      <c r="I166" s="7">
        <f t="shared" si="7"/>
        <v>0</v>
      </c>
      <c r="J166" s="5">
        <f t="shared" si="8"/>
        <v>0</v>
      </c>
      <c r="K166" s="15"/>
      <c r="L166" s="21"/>
      <c r="M166" s="63"/>
    </row>
    <row r="167" spans="1:13" s="36" customFormat="1" ht="255" customHeight="1" x14ac:dyDescent="0.2">
      <c r="A167" s="21">
        <v>164</v>
      </c>
      <c r="B167" s="8" t="s">
        <v>19</v>
      </c>
      <c r="C167" s="1" t="s">
        <v>56</v>
      </c>
      <c r="D167" s="2" t="s">
        <v>11</v>
      </c>
      <c r="E167" s="3">
        <v>5</v>
      </c>
      <c r="F167" s="22"/>
      <c r="G167" s="4">
        <v>8</v>
      </c>
      <c r="H167" s="6">
        <f t="shared" si="6"/>
        <v>0</v>
      </c>
      <c r="I167" s="7">
        <f t="shared" si="7"/>
        <v>0</v>
      </c>
      <c r="J167" s="5">
        <f t="shared" si="8"/>
        <v>0</v>
      </c>
      <c r="K167" s="15"/>
      <c r="L167" s="21"/>
      <c r="M167" s="63"/>
    </row>
    <row r="168" spans="1:13" s="36" customFormat="1" ht="27.75" customHeight="1" x14ac:dyDescent="0.2">
      <c r="A168" s="21">
        <v>165</v>
      </c>
      <c r="B168" s="8" t="s">
        <v>19</v>
      </c>
      <c r="C168" s="1" t="s">
        <v>126</v>
      </c>
      <c r="D168" s="2" t="s">
        <v>11</v>
      </c>
      <c r="E168" s="3">
        <v>5</v>
      </c>
      <c r="F168" s="22"/>
      <c r="G168" s="4">
        <v>8</v>
      </c>
      <c r="H168" s="6">
        <f t="shared" si="6"/>
        <v>0</v>
      </c>
      <c r="I168" s="7">
        <f t="shared" si="7"/>
        <v>0</v>
      </c>
      <c r="J168" s="5">
        <f t="shared" si="8"/>
        <v>0</v>
      </c>
      <c r="K168" s="15"/>
      <c r="L168" s="45"/>
      <c r="M168" s="63"/>
    </row>
    <row r="169" spans="1:13" s="36" customFormat="1" ht="27.75" customHeight="1" x14ac:dyDescent="0.2">
      <c r="A169" s="21">
        <v>166</v>
      </c>
      <c r="B169" s="8" t="s">
        <v>19</v>
      </c>
      <c r="C169" s="1" t="s">
        <v>127</v>
      </c>
      <c r="D169" s="2" t="s">
        <v>11</v>
      </c>
      <c r="E169" s="3">
        <v>5</v>
      </c>
      <c r="F169" s="22"/>
      <c r="G169" s="4">
        <v>8</v>
      </c>
      <c r="H169" s="6">
        <f t="shared" si="6"/>
        <v>0</v>
      </c>
      <c r="I169" s="7">
        <f t="shared" si="7"/>
        <v>0</v>
      </c>
      <c r="J169" s="5">
        <f t="shared" si="8"/>
        <v>0</v>
      </c>
      <c r="K169" s="15"/>
      <c r="L169" s="45"/>
      <c r="M169" s="63"/>
    </row>
    <row r="170" spans="1:13" s="36" customFormat="1" ht="16.5" x14ac:dyDescent="0.2">
      <c r="A170" s="21">
        <v>167</v>
      </c>
      <c r="B170" s="8" t="s">
        <v>19</v>
      </c>
      <c r="C170" s="1" t="s">
        <v>115</v>
      </c>
      <c r="D170" s="2" t="s">
        <v>11</v>
      </c>
      <c r="E170" s="3">
        <v>5</v>
      </c>
      <c r="F170" s="22"/>
      <c r="G170" s="4">
        <v>8</v>
      </c>
      <c r="H170" s="6">
        <f t="shared" si="6"/>
        <v>0</v>
      </c>
      <c r="I170" s="7">
        <f t="shared" si="7"/>
        <v>0</v>
      </c>
      <c r="J170" s="5">
        <f t="shared" si="8"/>
        <v>0</v>
      </c>
      <c r="K170" s="15"/>
      <c r="L170" s="45"/>
      <c r="M170" s="63"/>
    </row>
    <row r="171" spans="1:13" s="36" customFormat="1" ht="16.5" x14ac:dyDescent="0.2">
      <c r="A171" s="21">
        <v>168</v>
      </c>
      <c r="B171" s="8" t="s">
        <v>19</v>
      </c>
      <c r="C171" s="1" t="s">
        <v>116</v>
      </c>
      <c r="D171" s="2" t="s">
        <v>11</v>
      </c>
      <c r="E171" s="3">
        <v>5</v>
      </c>
      <c r="F171" s="22"/>
      <c r="G171" s="4">
        <v>8</v>
      </c>
      <c r="H171" s="6">
        <f t="shared" si="6"/>
        <v>0</v>
      </c>
      <c r="I171" s="7">
        <f t="shared" si="7"/>
        <v>0</v>
      </c>
      <c r="J171" s="5">
        <f t="shared" si="8"/>
        <v>0</v>
      </c>
      <c r="K171" s="15"/>
      <c r="L171" s="45"/>
      <c r="M171" s="63"/>
    </row>
    <row r="172" spans="1:13" s="36" customFormat="1" ht="16.5" x14ac:dyDescent="0.2">
      <c r="A172" s="21">
        <v>169</v>
      </c>
      <c r="B172" s="8" t="s">
        <v>19</v>
      </c>
      <c r="C172" s="1" t="s">
        <v>116</v>
      </c>
      <c r="D172" s="2" t="s">
        <v>11</v>
      </c>
      <c r="E172" s="3">
        <v>5</v>
      </c>
      <c r="F172" s="22"/>
      <c r="G172" s="4">
        <v>8</v>
      </c>
      <c r="H172" s="6">
        <f t="shared" si="6"/>
        <v>0</v>
      </c>
      <c r="I172" s="7">
        <f t="shared" si="7"/>
        <v>0</v>
      </c>
      <c r="J172" s="5">
        <f t="shared" si="8"/>
        <v>0</v>
      </c>
      <c r="K172" s="15"/>
      <c r="L172" s="45"/>
      <c r="M172" s="63"/>
    </row>
    <row r="173" spans="1:13" s="36" customFormat="1" ht="171.75" customHeight="1" x14ac:dyDescent="0.2">
      <c r="A173" s="21">
        <v>170</v>
      </c>
      <c r="B173" s="8" t="s">
        <v>20</v>
      </c>
      <c r="C173" s="1" t="s">
        <v>55</v>
      </c>
      <c r="D173" s="2" t="s">
        <v>11</v>
      </c>
      <c r="E173" s="3">
        <v>5</v>
      </c>
      <c r="F173" s="9"/>
      <c r="G173" s="4">
        <v>8</v>
      </c>
      <c r="H173" s="6">
        <f t="shared" si="6"/>
        <v>0</v>
      </c>
      <c r="I173" s="7">
        <f t="shared" si="7"/>
        <v>0</v>
      </c>
      <c r="J173" s="5">
        <f t="shared" si="8"/>
        <v>0</v>
      </c>
      <c r="K173" s="15"/>
      <c r="L173" s="21"/>
      <c r="M173" s="63"/>
    </row>
    <row r="174" spans="1:13" s="36" customFormat="1" ht="16.5" x14ac:dyDescent="0.2">
      <c r="A174" s="21">
        <v>171</v>
      </c>
      <c r="B174" s="8" t="s">
        <v>20</v>
      </c>
      <c r="C174" s="1" t="s">
        <v>119</v>
      </c>
      <c r="D174" s="2" t="s">
        <v>11</v>
      </c>
      <c r="E174" s="3">
        <v>5</v>
      </c>
      <c r="F174" s="11"/>
      <c r="G174" s="4">
        <v>8</v>
      </c>
      <c r="H174" s="6">
        <f t="shared" si="6"/>
        <v>0</v>
      </c>
      <c r="I174" s="7">
        <f t="shared" si="7"/>
        <v>0</v>
      </c>
      <c r="J174" s="5">
        <f t="shared" si="8"/>
        <v>0</v>
      </c>
      <c r="K174" s="15"/>
      <c r="L174" s="21"/>
      <c r="M174" s="63"/>
    </row>
    <row r="175" spans="1:13" s="36" customFormat="1" ht="16.5" x14ac:dyDescent="0.2">
      <c r="A175" s="21">
        <v>172</v>
      </c>
      <c r="B175" s="8" t="s">
        <v>20</v>
      </c>
      <c r="C175" s="1" t="s">
        <v>117</v>
      </c>
      <c r="D175" s="2" t="s">
        <v>11</v>
      </c>
      <c r="E175" s="3">
        <v>5</v>
      </c>
      <c r="F175" s="11"/>
      <c r="G175" s="4">
        <v>8</v>
      </c>
      <c r="H175" s="6">
        <f t="shared" si="6"/>
        <v>0</v>
      </c>
      <c r="I175" s="7">
        <f t="shared" si="7"/>
        <v>0</v>
      </c>
      <c r="J175" s="5">
        <f t="shared" si="8"/>
        <v>0</v>
      </c>
      <c r="K175" s="15"/>
      <c r="L175" s="21"/>
      <c r="M175" s="63"/>
    </row>
    <row r="176" spans="1:13" s="36" customFormat="1" ht="16.5" x14ac:dyDescent="0.2">
      <c r="A176" s="21">
        <v>173</v>
      </c>
      <c r="B176" s="8" t="s">
        <v>20</v>
      </c>
      <c r="C176" s="24" t="s">
        <v>117</v>
      </c>
      <c r="D176" s="2" t="s">
        <v>11</v>
      </c>
      <c r="E176" s="3">
        <v>5</v>
      </c>
      <c r="F176" s="11"/>
      <c r="G176" s="4">
        <v>8</v>
      </c>
      <c r="H176" s="6">
        <f t="shared" si="6"/>
        <v>0</v>
      </c>
      <c r="I176" s="7">
        <f t="shared" si="7"/>
        <v>0</v>
      </c>
      <c r="J176" s="5">
        <f t="shared" si="8"/>
        <v>0</v>
      </c>
      <c r="K176" s="15"/>
      <c r="L176" s="21"/>
      <c r="M176" s="63"/>
    </row>
    <row r="177" spans="1:13" s="36" customFormat="1" ht="16.5" x14ac:dyDescent="0.2">
      <c r="A177" s="21">
        <v>174</v>
      </c>
      <c r="B177" s="8" t="s">
        <v>20</v>
      </c>
      <c r="C177" s="24" t="s">
        <v>118</v>
      </c>
      <c r="D177" s="2" t="s">
        <v>11</v>
      </c>
      <c r="E177" s="3">
        <v>5</v>
      </c>
      <c r="F177" s="11"/>
      <c r="G177" s="4">
        <v>8</v>
      </c>
      <c r="H177" s="6">
        <f t="shared" si="6"/>
        <v>0</v>
      </c>
      <c r="I177" s="7">
        <f t="shared" si="7"/>
        <v>0</v>
      </c>
      <c r="J177" s="5">
        <f t="shared" si="8"/>
        <v>0</v>
      </c>
      <c r="K177" s="15"/>
      <c r="L177" s="21"/>
      <c r="M177" s="63"/>
    </row>
    <row r="178" spans="1:13" s="36" customFormat="1" ht="16.5" x14ac:dyDescent="0.2">
      <c r="A178" s="21">
        <v>175</v>
      </c>
      <c r="B178" s="8" t="s">
        <v>20</v>
      </c>
      <c r="C178" s="24" t="s">
        <v>120</v>
      </c>
      <c r="D178" s="2" t="s">
        <v>11</v>
      </c>
      <c r="E178" s="3">
        <v>5</v>
      </c>
      <c r="F178" s="11"/>
      <c r="G178" s="4">
        <v>8</v>
      </c>
      <c r="H178" s="6">
        <f t="shared" si="6"/>
        <v>0</v>
      </c>
      <c r="I178" s="7">
        <f t="shared" si="7"/>
        <v>0</v>
      </c>
      <c r="J178" s="5">
        <f t="shared" si="8"/>
        <v>0</v>
      </c>
      <c r="K178" s="15"/>
      <c r="L178" s="21"/>
      <c r="M178" s="63"/>
    </row>
    <row r="179" spans="1:13" s="36" customFormat="1" ht="150.75" customHeight="1" x14ac:dyDescent="0.2">
      <c r="A179" s="21">
        <v>176</v>
      </c>
      <c r="B179" s="8" t="s">
        <v>21</v>
      </c>
      <c r="C179" s="24" t="s">
        <v>139</v>
      </c>
      <c r="D179" s="2" t="s">
        <v>11</v>
      </c>
      <c r="E179" s="3">
        <v>5</v>
      </c>
      <c r="F179" s="9"/>
      <c r="G179" s="4">
        <v>8</v>
      </c>
      <c r="H179" s="6">
        <f t="shared" si="6"/>
        <v>0</v>
      </c>
      <c r="I179" s="7">
        <f t="shared" si="7"/>
        <v>0</v>
      </c>
      <c r="J179" s="5">
        <f t="shared" si="8"/>
        <v>0</v>
      </c>
      <c r="K179" s="15"/>
      <c r="L179" s="21"/>
      <c r="M179" s="63"/>
    </row>
    <row r="180" spans="1:13" s="36" customFormat="1" ht="157.5" x14ac:dyDescent="0.2">
      <c r="A180" s="21">
        <v>177</v>
      </c>
      <c r="B180" s="8" t="s">
        <v>21</v>
      </c>
      <c r="C180" s="24" t="s">
        <v>140</v>
      </c>
      <c r="D180" s="2" t="s">
        <v>11</v>
      </c>
      <c r="E180" s="3">
        <v>5</v>
      </c>
      <c r="F180" s="9"/>
      <c r="G180" s="4">
        <v>8</v>
      </c>
      <c r="H180" s="6">
        <f t="shared" si="6"/>
        <v>0</v>
      </c>
      <c r="I180" s="7">
        <f t="shared" si="7"/>
        <v>0</v>
      </c>
      <c r="J180" s="5">
        <f t="shared" si="8"/>
        <v>0</v>
      </c>
      <c r="K180" s="15"/>
      <c r="L180" s="21"/>
      <c r="M180" s="63"/>
    </row>
    <row r="181" spans="1:13" s="36" customFormat="1" ht="52.5" customHeight="1" x14ac:dyDescent="0.2">
      <c r="A181" s="21">
        <v>178</v>
      </c>
      <c r="B181" s="8" t="s">
        <v>21</v>
      </c>
      <c r="C181" s="24" t="s">
        <v>121</v>
      </c>
      <c r="D181" s="2" t="s">
        <v>11</v>
      </c>
      <c r="E181" s="3">
        <v>5</v>
      </c>
      <c r="F181" s="9"/>
      <c r="G181" s="4">
        <v>8</v>
      </c>
      <c r="H181" s="6">
        <f t="shared" si="6"/>
        <v>0</v>
      </c>
      <c r="I181" s="7">
        <f t="shared" si="7"/>
        <v>0</v>
      </c>
      <c r="J181" s="5">
        <f t="shared" si="8"/>
        <v>0</v>
      </c>
      <c r="K181" s="15"/>
      <c r="L181" s="21"/>
      <c r="M181" s="63"/>
    </row>
    <row r="182" spans="1:13" s="36" customFormat="1" ht="52.5" customHeight="1" x14ac:dyDescent="0.2">
      <c r="A182" s="21">
        <v>179</v>
      </c>
      <c r="B182" s="8" t="s">
        <v>21</v>
      </c>
      <c r="C182" s="24" t="s">
        <v>122</v>
      </c>
      <c r="D182" s="2" t="s">
        <v>11</v>
      </c>
      <c r="E182" s="3">
        <v>5</v>
      </c>
      <c r="F182" s="9"/>
      <c r="G182" s="4">
        <v>8</v>
      </c>
      <c r="H182" s="6">
        <f t="shared" si="6"/>
        <v>0</v>
      </c>
      <c r="I182" s="7">
        <f t="shared" si="7"/>
        <v>0</v>
      </c>
      <c r="J182" s="5">
        <f t="shared" si="8"/>
        <v>0</v>
      </c>
      <c r="K182" s="15"/>
      <c r="L182" s="21"/>
      <c r="M182" s="63"/>
    </row>
    <row r="183" spans="1:13" s="36" customFormat="1" ht="52.5" customHeight="1" x14ac:dyDescent="0.2">
      <c r="A183" s="21">
        <v>180</v>
      </c>
      <c r="B183" s="8" t="s">
        <v>21</v>
      </c>
      <c r="C183" s="24" t="s">
        <v>141</v>
      </c>
      <c r="D183" s="2" t="s">
        <v>11</v>
      </c>
      <c r="E183" s="3">
        <v>5</v>
      </c>
      <c r="F183" s="9"/>
      <c r="G183" s="4">
        <v>8</v>
      </c>
      <c r="H183" s="6">
        <f t="shared" si="6"/>
        <v>0</v>
      </c>
      <c r="I183" s="7">
        <f t="shared" si="7"/>
        <v>0</v>
      </c>
      <c r="J183" s="5">
        <f t="shared" si="8"/>
        <v>0</v>
      </c>
      <c r="K183" s="15"/>
      <c r="L183" s="21"/>
      <c r="M183" s="63"/>
    </row>
    <row r="184" spans="1:13" s="36" customFormat="1" ht="52.5" customHeight="1" x14ac:dyDescent="0.2">
      <c r="A184" s="21">
        <v>181</v>
      </c>
      <c r="B184" s="8" t="s">
        <v>21</v>
      </c>
      <c r="C184" s="24" t="s">
        <v>123</v>
      </c>
      <c r="D184" s="2" t="s">
        <v>11</v>
      </c>
      <c r="E184" s="3">
        <v>5</v>
      </c>
      <c r="F184" s="9"/>
      <c r="G184" s="4">
        <v>8</v>
      </c>
      <c r="H184" s="6">
        <f t="shared" si="6"/>
        <v>0</v>
      </c>
      <c r="I184" s="7">
        <f t="shared" si="7"/>
        <v>0</v>
      </c>
      <c r="J184" s="5">
        <f t="shared" si="8"/>
        <v>0</v>
      </c>
      <c r="K184" s="15"/>
      <c r="L184" s="21"/>
      <c r="M184" s="63"/>
    </row>
    <row r="185" spans="1:13" s="36" customFormat="1" ht="351.75" customHeight="1" x14ac:dyDescent="0.2">
      <c r="A185" s="21">
        <v>182</v>
      </c>
      <c r="B185" s="14" t="s">
        <v>22</v>
      </c>
      <c r="C185" s="25" t="s">
        <v>159</v>
      </c>
      <c r="D185" s="2" t="s">
        <v>11</v>
      </c>
      <c r="E185" s="3">
        <v>5</v>
      </c>
      <c r="F185" s="9"/>
      <c r="G185" s="4">
        <v>8</v>
      </c>
      <c r="H185" s="6">
        <f t="shared" si="6"/>
        <v>0</v>
      </c>
      <c r="I185" s="7">
        <f t="shared" si="7"/>
        <v>0</v>
      </c>
      <c r="J185" s="5">
        <f t="shared" si="8"/>
        <v>0</v>
      </c>
      <c r="K185" s="15"/>
      <c r="L185" s="22"/>
      <c r="M185" s="63"/>
    </row>
    <row r="186" spans="1:13" s="36" customFormat="1" ht="326.25" x14ac:dyDescent="0.2">
      <c r="A186" s="21">
        <v>183</v>
      </c>
      <c r="B186" s="14" t="s">
        <v>23</v>
      </c>
      <c r="C186" s="25" t="s">
        <v>124</v>
      </c>
      <c r="D186" s="2" t="s">
        <v>11</v>
      </c>
      <c r="E186" s="3">
        <v>5</v>
      </c>
      <c r="F186" s="9"/>
      <c r="G186" s="4">
        <v>8</v>
      </c>
      <c r="H186" s="6">
        <f t="shared" si="6"/>
        <v>0</v>
      </c>
      <c r="I186" s="7">
        <f t="shared" si="7"/>
        <v>0</v>
      </c>
      <c r="J186" s="5">
        <f t="shared" si="8"/>
        <v>0</v>
      </c>
      <c r="K186" s="15" t="s">
        <v>59</v>
      </c>
      <c r="L186" s="22" t="s">
        <v>125</v>
      </c>
      <c r="M186" s="63"/>
    </row>
    <row r="187" spans="1:13" s="36" customFormat="1" ht="227.25" customHeight="1" thickBot="1" x14ac:dyDescent="0.25">
      <c r="A187" s="21">
        <v>184</v>
      </c>
      <c r="B187" s="8" t="s">
        <v>24</v>
      </c>
      <c r="C187" s="1" t="s">
        <v>26</v>
      </c>
      <c r="D187" s="2" t="s">
        <v>11</v>
      </c>
      <c r="E187" s="3">
        <v>5</v>
      </c>
      <c r="F187" s="9"/>
      <c r="G187" s="10">
        <v>8</v>
      </c>
      <c r="H187" s="11">
        <f t="shared" si="6"/>
        <v>0</v>
      </c>
      <c r="I187" s="12">
        <f t="shared" si="7"/>
        <v>0</v>
      </c>
      <c r="J187" s="13">
        <f t="shared" si="8"/>
        <v>0</v>
      </c>
      <c r="K187" s="16"/>
      <c r="L187" s="22"/>
      <c r="M187" s="63"/>
    </row>
    <row r="188" spans="1:13" s="48" customFormat="1" ht="21.75" customHeight="1" thickBot="1" x14ac:dyDescent="0.3">
      <c r="A188" s="46"/>
      <c r="B188" s="47"/>
      <c r="C188" s="27"/>
      <c r="F188" s="49"/>
      <c r="H188" s="50"/>
      <c r="I188" s="51">
        <f>SUM(I4:I187)</f>
        <v>0</v>
      </c>
      <c r="J188" s="51">
        <f>SUM(J4:J187)</f>
        <v>0</v>
      </c>
      <c r="K188" s="52"/>
      <c r="L188" s="26"/>
    </row>
    <row r="189" spans="1:13" x14ac:dyDescent="0.2">
      <c r="H189" s="57"/>
      <c r="I189" s="57"/>
      <c r="J189" s="57"/>
      <c r="K189" s="58"/>
    </row>
    <row r="190" spans="1:13" x14ac:dyDescent="0.2">
      <c r="H190" s="57"/>
      <c r="I190" s="59"/>
      <c r="J190" s="59"/>
      <c r="K190" s="58"/>
    </row>
  </sheetData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do oferty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2023-12-06T10:52:46Z</dcterms:modified>
</cp:coreProperties>
</file>