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zp\ZamPub\2 0 2 4   R O K\136 PN ZP D 2024 Dzierżawa analizatora HPLC z odczynnikami\SWZ\"/>
    </mc:Choice>
  </mc:AlternateContent>
  <xr:revisionPtr revIDLastSave="0" documentId="13_ncr:1_{527B4518-C3B1-4540-B922-1D151C635D6A}" xr6:coauthVersionLast="47" xr6:coauthVersionMax="47" xr10:uidLastSave="{00000000-0000-0000-0000-000000000000}"/>
  <bookViews>
    <workbookView xWindow="-24330" yWindow="975" windowWidth="21600" windowHeight="1129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" l="1"/>
  <c r="K16" i="1"/>
  <c r="K17" i="1"/>
  <c r="G23" i="1"/>
  <c r="G22" i="1"/>
  <c r="G32" i="1"/>
  <c r="H32" i="1" s="1"/>
  <c r="E32" i="1"/>
  <c r="K14" i="1"/>
  <c r="G33" i="1" l="1"/>
  <c r="I23" i="1"/>
  <c r="J23" i="1" s="1"/>
  <c r="I22" i="1"/>
  <c r="J22" i="1" s="1"/>
  <c r="M17" i="1"/>
  <c r="N17" i="1" s="1"/>
  <c r="M16" i="1"/>
  <c r="N16" i="1" s="1"/>
  <c r="M15" i="1"/>
  <c r="N15" i="1" s="1"/>
  <c r="M14" i="1"/>
  <c r="N14" i="1" s="1"/>
  <c r="J24" i="1" l="1"/>
  <c r="M18" i="1"/>
  <c r="I24" i="1"/>
  <c r="H33" i="1"/>
  <c r="N18" i="1"/>
</calcChain>
</file>

<file path=xl/sharedStrings.xml><?xml version="1.0" encoding="utf-8"?>
<sst xmlns="http://schemas.openxmlformats.org/spreadsheetml/2006/main" count="50" uniqueCount="46">
  <si>
    <t>Nazwa i typ analizatora oraz rok produkcji…………………………………..</t>
  </si>
  <si>
    <t>należy podać ofertę cenową na podstawie poniższej tabeli, oferta musi zawierać cały pakiet wymienionych oznaczeń</t>
  </si>
  <si>
    <t>Lp.</t>
  </si>
  <si>
    <t>Nr katalogowy</t>
  </si>
  <si>
    <t>Nazwa odczynnika</t>
  </si>
  <si>
    <t>Ilość ozn. z 1 opak.</t>
  </si>
  <si>
    <t>Cena oznaczenia netto  w zł</t>
  </si>
  <si>
    <t>Cena oznaczenia brutto  w zł</t>
  </si>
  <si>
    <t>Cena zestawu netto w zł</t>
  </si>
  <si>
    <t>Cena zestawu brutto w zł</t>
  </si>
  <si>
    <t>Stawka VAT (%)</t>
  </si>
  <si>
    <t>Wartość zestawów w kontrakcie (netto) w zł</t>
  </si>
  <si>
    <t>Wartość zestawów w kontrakcie (brutto) w zł</t>
  </si>
  <si>
    <t>razem</t>
  </si>
  <si>
    <t xml:space="preserve">Rodzaj asortymentu </t>
  </si>
  <si>
    <t>Ilość opakowań</t>
  </si>
  <si>
    <t>Wielkość opakowań</t>
  </si>
  <si>
    <t>Cena netto/opak w zł</t>
  </si>
  <si>
    <t>Cena brutto/opak w zł</t>
  </si>
  <si>
    <t>Wartość netto w zł</t>
  </si>
  <si>
    <t>Wartość brutto w zł</t>
  </si>
  <si>
    <t>Materiały zużywalne</t>
  </si>
  <si>
    <t>Inne</t>
  </si>
  <si>
    <t>Uwagi:</t>
  </si>
  <si>
    <t xml:space="preserve">1. ilość oferowanych odczynników powinna zapewnić wykonanie oznaczeń w próbach badanych, materiałach kontrolnych oraz przeprowadzenie niezbędnych kalibracji analizatora - zgodnie z zaleceniami podanymi przez producenta </t>
  </si>
  <si>
    <t>2.należy podać całkowite ilości opakowań odczynników zapewniających wykonanie powyżej podanych badań (zaokrąglone w górę)</t>
  </si>
  <si>
    <t>Lp</t>
  </si>
  <si>
    <t>Nazwa</t>
  </si>
  <si>
    <t>Czynsz dzierżawny miesięczny netto w zł</t>
  </si>
  <si>
    <t>Czynsz dzierżawny miesięczny brutto w zł</t>
  </si>
  <si>
    <t>VAT %</t>
  </si>
  <si>
    <t xml:space="preserve">SUMA </t>
  </si>
  <si>
    <t xml:space="preserve">W przypadku zwiększonego wykorzystania ilości odczynników do wyspecyfikowanej liczby badań w stosunku do szacunków założonych przez Wykonawcę na potrzeby sporządzenia oferty w niniejszym postępowaniu, Wykonawca  na własny koszt dostarczy brakujące odczynniki. </t>
  </si>
  <si>
    <t>CENA PAKIETU 3 (części 1,2,3) netto ……………………….zł, brutto ……………………….zł (słownie……………………………………)</t>
  </si>
  <si>
    <t>Proszę wypełnić załącznik 1a1</t>
  </si>
  <si>
    <t>1 Odczynniki, kontrole, akcesoria zużywalne wymagane do wykonania badań: 10 000 badań/rok (30 000 badań /3 lata)</t>
  </si>
  <si>
    <t>Ilość ozn. na 3 lata</t>
  </si>
  <si>
    <t>Ilość op. (zestawów) na 3 lata</t>
  </si>
  <si>
    <t>2. Materiały dodatkowe wymagane do wykonania wyżej wymienionych oznaczeń w czasie trwania kontraktu (36 miesięcy)</t>
  </si>
  <si>
    <t>3. Czynsz z tytułu dzierżawy analizatora  - z dzierżawą 1 zestawu komputerowego z oprogramowaniem i urządzenia UPS w czasie trwania kontraktu (36 miesięcy)</t>
  </si>
  <si>
    <t>Czynsz z tytułu dzierżawy analizatora - z dzierżawą 1 zestawu komputerowego z oprogramowaniem i urządzenia UPS w czasie trwania kontraktu - 36 miesięcy</t>
  </si>
  <si>
    <t>Wartość ogółem netto w zł                  (za 36 miesięcy)</t>
  </si>
  <si>
    <t>Wartość ogółem brutto w zł           (za 36 miesięcy)</t>
  </si>
  <si>
    <t>Dzierżawa analizatora HPLC do oznaczania hemoglobiny glikowanej wraz z dostawą odczynników</t>
  </si>
  <si>
    <t>1. Odczynniki, kontrole i kalibratory  wymagane do wykonania następujących ilości oznaczeń w czasie trwania kontraktu:</t>
  </si>
  <si>
    <t>Załącznik 2 do SWZ - 136/PN/ZP/D/2024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</si>
</sst>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name val="Arial"/>
      <family val="2"/>
      <charset val="238"/>
    </font>
    <font>
      <b/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7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0" applyFont="1"/>
    <xf numFmtId="0" fontId="5" fillId="0" borderId="0" xfId="1" applyFont="1"/>
    <xf numFmtId="0" fontId="5" fillId="0" borderId="0" xfId="1" applyFont="1" applyFill="1"/>
    <xf numFmtId="0" fontId="6" fillId="0" borderId="0" xfId="0" applyFont="1"/>
    <xf numFmtId="0" fontId="7" fillId="0" borderId="0" xfId="1" applyFont="1"/>
    <xf numFmtId="0" fontId="5" fillId="0" borderId="0" xfId="0" applyFont="1"/>
    <xf numFmtId="0" fontId="1" fillId="0" borderId="0" xfId="1"/>
    <xf numFmtId="0" fontId="1" fillId="0" borderId="1" xfId="1" applyFill="1" applyBorder="1" applyAlignment="1">
      <alignment horizontal="center"/>
    </xf>
    <xf numFmtId="0" fontId="0" fillId="0" borderId="1" xfId="1" applyFont="1" applyFill="1" applyBorder="1" applyAlignment="1">
      <alignment horizontal="left"/>
    </xf>
    <xf numFmtId="0" fontId="1" fillId="0" borderId="1" xfId="1" applyFill="1" applyBorder="1" applyAlignment="1">
      <alignment horizontal="right"/>
    </xf>
    <xf numFmtId="0" fontId="1" fillId="0" borderId="1" xfId="1" applyFont="1" applyFill="1" applyBorder="1" applyAlignment="1">
      <alignment horizontal="right"/>
    </xf>
    <xf numFmtId="44" fontId="1" fillId="0" borderId="1" xfId="1" applyNumberFormat="1" applyFill="1" applyBorder="1" applyAlignment="1">
      <alignment horizontal="center"/>
    </xf>
    <xf numFmtId="44" fontId="1" fillId="0" borderId="1" xfId="1" applyNumberFormat="1" applyFill="1" applyBorder="1" applyAlignment="1">
      <alignment horizontal="right"/>
    </xf>
    <xf numFmtId="9" fontId="1" fillId="0" borderId="1" xfId="1" applyNumberFormat="1" applyFill="1" applyBorder="1" applyAlignment="1">
      <alignment horizontal="right"/>
    </xf>
    <xf numFmtId="0" fontId="0" fillId="0" borderId="0" xfId="0" applyFill="1"/>
    <xf numFmtId="0" fontId="0" fillId="0" borderId="1" xfId="0" applyFill="1" applyBorder="1"/>
    <xf numFmtId="0" fontId="9" fillId="0" borderId="1" xfId="0" applyFont="1" applyFill="1" applyBorder="1"/>
    <xf numFmtId="0" fontId="1" fillId="0" borderId="0" xfId="1" applyBorder="1" applyAlignment="1">
      <alignment horizontal="center"/>
    </xf>
    <xf numFmtId="0" fontId="0" fillId="0" borderId="0" xfId="0" applyBorder="1"/>
    <xf numFmtId="0" fontId="0" fillId="0" borderId="1" xfId="0" applyBorder="1"/>
    <xf numFmtId="44" fontId="0" fillId="0" borderId="1" xfId="0" applyNumberFormat="1" applyBorder="1"/>
    <xf numFmtId="0" fontId="7" fillId="0" borderId="0" xfId="3" applyFont="1"/>
    <xf numFmtId="0" fontId="1" fillId="0" borderId="0" xfId="3"/>
    <xf numFmtId="4" fontId="1" fillId="0" borderId="0" xfId="3" applyNumberFormat="1"/>
    <xf numFmtId="0" fontId="8" fillId="0" borderId="1" xfId="3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0" fontId="1" fillId="0" borderId="1" xfId="3" applyBorder="1" applyAlignment="1">
      <alignment horizontal="center"/>
    </xf>
    <xf numFmtId="0" fontId="1" fillId="0" borderId="1" xfId="3" applyFont="1" applyBorder="1" applyAlignment="1">
      <alignment wrapText="1"/>
    </xf>
    <xf numFmtId="44" fontId="1" fillId="0" borderId="1" xfId="3" applyNumberFormat="1" applyBorder="1"/>
    <xf numFmtId="9" fontId="0" fillId="0" borderId="1" xfId="0" applyNumberFormat="1" applyBorder="1"/>
    <xf numFmtId="0" fontId="0" fillId="0" borderId="2" xfId="0" applyBorder="1"/>
    <xf numFmtId="44" fontId="0" fillId="0" borderId="3" xfId="0" applyNumberFormat="1" applyBorder="1"/>
    <xf numFmtId="44" fontId="0" fillId="0" borderId="4" xfId="0" applyNumberFormat="1" applyBorder="1"/>
    <xf numFmtId="0" fontId="10" fillId="0" borderId="0" xfId="0" applyFont="1" applyFill="1"/>
    <xf numFmtId="0" fontId="11" fillId="0" borderId="0" xfId="0" applyFont="1" applyFill="1"/>
    <xf numFmtId="0" fontId="5" fillId="0" borderId="19" xfId="0" applyFont="1" applyBorder="1" applyAlignment="1">
      <alignment horizontal="center" vertical="center"/>
    </xf>
    <xf numFmtId="44" fontId="5" fillId="0" borderId="19" xfId="0" applyNumberFormat="1" applyFont="1" applyBorder="1"/>
    <xf numFmtId="9" fontId="5" fillId="0" borderId="19" xfId="0" applyNumberFormat="1" applyFont="1" applyBorder="1"/>
    <xf numFmtId="0" fontId="13" fillId="0" borderId="13" xfId="0" applyFont="1" applyBorder="1"/>
    <xf numFmtId="44" fontId="13" fillId="0" borderId="22" xfId="0" applyNumberFormat="1" applyFont="1" applyBorder="1"/>
    <xf numFmtId="44" fontId="13" fillId="0" borderId="14" xfId="0" applyNumberFormat="1" applyFont="1" applyBorder="1"/>
    <xf numFmtId="0" fontId="5" fillId="0" borderId="0" xfId="0" applyFont="1" applyFill="1"/>
    <xf numFmtId="0" fontId="2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4" fontId="8" fillId="0" borderId="1" xfId="1" applyNumberFormat="1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/>
    </xf>
    <xf numFmtId="0" fontId="12" fillId="0" borderId="0" xfId="3" applyFont="1" applyAlignment="1">
      <alignment horizontal="left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</cellXfs>
  <cellStyles count="4">
    <cellStyle name="Normalny" xfId="0" builtinId="0"/>
    <cellStyle name="Normalny 2" xfId="1" xr:uid="{00000000-0005-0000-0000-000001000000}"/>
    <cellStyle name="Normalny 3" xfId="3" xr:uid="{00000000-0005-0000-0000-000002000000}"/>
    <cellStyle name="Walutowy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7"/>
  <sheetViews>
    <sheetView tabSelected="1" topLeftCell="A24" workbookViewId="0">
      <selection activeCell="K32" sqref="K32"/>
    </sheetView>
  </sheetViews>
  <sheetFormatPr defaultRowHeight="15"/>
  <cols>
    <col min="2" max="2" width="11" customWidth="1"/>
    <col min="3" max="3" width="12.42578125" customWidth="1"/>
    <col min="4" max="4" width="10.5703125" customWidth="1"/>
    <col min="5" max="5" width="9.5703125" customWidth="1"/>
    <col min="7" max="7" width="12" customWidth="1"/>
    <col min="8" max="8" width="11.42578125" customWidth="1"/>
    <col min="13" max="13" width="12.85546875" customWidth="1"/>
    <col min="14" max="14" width="14.140625" customWidth="1"/>
  </cols>
  <sheetData>
    <row r="1" spans="1:17" ht="15.75">
      <c r="A1" s="1" t="s">
        <v>45</v>
      </c>
    </row>
    <row r="3" spans="1:17" ht="15.75">
      <c r="A3" s="1" t="s">
        <v>43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  <c r="P3" s="3"/>
      <c r="Q3" s="3"/>
    </row>
    <row r="4" spans="1:1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7">
      <c r="A5" s="5" t="s">
        <v>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7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7">
      <c r="A7" s="6" t="s">
        <v>34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7">
      <c r="A8" s="7" t="s">
        <v>35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ht="23.25" customHeight="1">
      <c r="A9" s="7" t="s">
        <v>1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>
      <c r="A11" s="7" t="s">
        <v>44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1:17">
      <c r="A12" s="56" t="s">
        <v>2</v>
      </c>
      <c r="B12" s="56" t="s">
        <v>3</v>
      </c>
      <c r="C12" s="57" t="s">
        <v>4</v>
      </c>
      <c r="D12" s="57"/>
      <c r="E12" s="57" t="s">
        <v>36</v>
      </c>
      <c r="F12" s="57" t="s">
        <v>5</v>
      </c>
      <c r="G12" s="71" t="s">
        <v>37</v>
      </c>
      <c r="H12" s="55" t="s">
        <v>6</v>
      </c>
      <c r="I12" s="55" t="s">
        <v>7</v>
      </c>
      <c r="J12" s="55" t="s">
        <v>8</v>
      </c>
      <c r="K12" s="55" t="s">
        <v>9</v>
      </c>
      <c r="L12" s="55" t="s">
        <v>10</v>
      </c>
      <c r="M12" s="55" t="s">
        <v>11</v>
      </c>
      <c r="N12" s="55" t="s">
        <v>12</v>
      </c>
    </row>
    <row r="13" spans="1:17" ht="32.25" customHeight="1">
      <c r="A13" s="56"/>
      <c r="B13" s="56"/>
      <c r="C13" s="57"/>
      <c r="D13" s="57"/>
      <c r="E13" s="57"/>
      <c r="F13" s="57"/>
      <c r="G13" s="71"/>
      <c r="H13" s="55"/>
      <c r="I13" s="55"/>
      <c r="J13" s="55"/>
      <c r="K13" s="55"/>
      <c r="L13" s="55"/>
      <c r="M13" s="55"/>
      <c r="N13" s="55"/>
    </row>
    <row r="14" spans="1:17">
      <c r="A14" s="10">
        <v>1</v>
      </c>
      <c r="B14" s="10"/>
      <c r="C14" s="11"/>
      <c r="D14" s="12"/>
      <c r="E14" s="13"/>
      <c r="F14" s="10"/>
      <c r="G14" s="10"/>
      <c r="H14" s="14"/>
      <c r="I14" s="14"/>
      <c r="J14" s="15"/>
      <c r="K14" s="15">
        <f>ROUND(J14*L14+J14,2)</f>
        <v>0</v>
      </c>
      <c r="L14" s="16"/>
      <c r="M14" s="15">
        <f>G14*J14</f>
        <v>0</v>
      </c>
      <c r="N14" s="15">
        <f>ROUND(M14*L14+M14,2)</f>
        <v>0</v>
      </c>
      <c r="O14" s="17"/>
      <c r="P14" s="17"/>
      <c r="Q14" s="17"/>
    </row>
    <row r="15" spans="1:17">
      <c r="A15" s="10">
        <v>2</v>
      </c>
      <c r="B15" s="18"/>
      <c r="C15" s="18"/>
      <c r="D15" s="18"/>
      <c r="E15" s="19"/>
      <c r="F15" s="18"/>
      <c r="G15" s="10"/>
      <c r="H15" s="14"/>
      <c r="I15" s="14"/>
      <c r="J15" s="15"/>
      <c r="K15" s="15">
        <f t="shared" ref="K15:K17" si="0">ROUND(J15*L15+J15,2)</f>
        <v>0</v>
      </c>
      <c r="L15" s="16"/>
      <c r="M15" s="15">
        <f t="shared" ref="M15:M17" si="1">G15*J15</f>
        <v>0</v>
      </c>
      <c r="N15" s="15">
        <f t="shared" ref="N15:N17" si="2">ROUND(M15*L15+M15,2)</f>
        <v>0</v>
      </c>
      <c r="O15" s="17"/>
      <c r="P15" s="17"/>
      <c r="Q15" s="17"/>
    </row>
    <row r="16" spans="1:17">
      <c r="A16" s="10">
        <v>3</v>
      </c>
      <c r="B16" s="18"/>
      <c r="C16" s="18"/>
      <c r="D16" s="18"/>
      <c r="E16" s="19"/>
      <c r="F16" s="18"/>
      <c r="G16" s="10"/>
      <c r="H16" s="14"/>
      <c r="I16" s="14"/>
      <c r="J16" s="15"/>
      <c r="K16" s="15">
        <f t="shared" si="0"/>
        <v>0</v>
      </c>
      <c r="L16" s="16"/>
      <c r="M16" s="15">
        <f t="shared" si="1"/>
        <v>0</v>
      </c>
      <c r="N16" s="15">
        <f t="shared" si="2"/>
        <v>0</v>
      </c>
      <c r="O16" s="17"/>
      <c r="P16" s="17"/>
      <c r="Q16" s="17"/>
    </row>
    <row r="17" spans="1:17">
      <c r="A17" s="10">
        <v>4</v>
      </c>
      <c r="B17" s="18"/>
      <c r="C17" s="18"/>
      <c r="D17" s="18"/>
      <c r="E17" s="19"/>
      <c r="F17" s="18"/>
      <c r="G17" s="10"/>
      <c r="H17" s="14"/>
      <c r="I17" s="14"/>
      <c r="J17" s="15"/>
      <c r="K17" s="15">
        <f t="shared" si="0"/>
        <v>0</v>
      </c>
      <c r="L17" s="16"/>
      <c r="M17" s="15">
        <f t="shared" si="1"/>
        <v>0</v>
      </c>
      <c r="N17" s="15">
        <f t="shared" si="2"/>
        <v>0</v>
      </c>
      <c r="O17" s="17"/>
      <c r="P17" s="17"/>
      <c r="Q17" s="17"/>
    </row>
    <row r="18" spans="1:17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2" t="s">
        <v>13</v>
      </c>
      <c r="M18" s="23">
        <f>SUM(M14:M17)</f>
        <v>0</v>
      </c>
      <c r="N18" s="23">
        <f>SUM(N14:N17)</f>
        <v>0</v>
      </c>
    </row>
    <row r="20" spans="1:17">
      <c r="A20" s="24" t="s">
        <v>38</v>
      </c>
      <c r="B20" s="25"/>
      <c r="C20" s="25"/>
      <c r="D20" s="25"/>
      <c r="E20" s="25"/>
      <c r="F20" s="25"/>
      <c r="G20" s="25"/>
      <c r="H20" s="26"/>
      <c r="I20" s="26"/>
    </row>
    <row r="21" spans="1:17" ht="36">
      <c r="A21" s="27" t="s">
        <v>2</v>
      </c>
      <c r="B21" s="28" t="s">
        <v>14</v>
      </c>
      <c r="C21" s="29" t="s">
        <v>3</v>
      </c>
      <c r="D21" s="28" t="s">
        <v>15</v>
      </c>
      <c r="E21" s="28" t="s">
        <v>16</v>
      </c>
      <c r="F21" s="28" t="s">
        <v>17</v>
      </c>
      <c r="G21" s="28" t="s">
        <v>18</v>
      </c>
      <c r="H21" s="28" t="s">
        <v>10</v>
      </c>
      <c r="I21" s="28" t="s">
        <v>19</v>
      </c>
      <c r="J21" s="30" t="s">
        <v>20</v>
      </c>
    </row>
    <row r="22" spans="1:17" ht="26.25">
      <c r="A22" s="31">
        <v>1</v>
      </c>
      <c r="B22" s="32" t="s">
        <v>21</v>
      </c>
      <c r="C22" s="22"/>
      <c r="D22" s="22"/>
      <c r="E22" s="22"/>
      <c r="F22" s="23"/>
      <c r="G22" s="33">
        <f>ROUND(F22*H22+F22,2)</f>
        <v>0</v>
      </c>
      <c r="H22" s="34"/>
      <c r="I22" s="23">
        <f t="shared" ref="I22:I23" si="3">D22*F22</f>
        <v>0</v>
      </c>
      <c r="J22" s="23">
        <f t="shared" ref="J22:J23" si="4">ROUND(I22*H22+I22,2)</f>
        <v>0</v>
      </c>
    </row>
    <row r="23" spans="1:17" ht="15.75" thickBot="1">
      <c r="A23" s="31">
        <v>2</v>
      </c>
      <c r="B23" s="32" t="s">
        <v>22</v>
      </c>
      <c r="C23" s="22"/>
      <c r="D23" s="22"/>
      <c r="E23" s="22"/>
      <c r="F23" s="23"/>
      <c r="G23" s="33">
        <f>ROUND(F23*H23+F23,2)</f>
        <v>0</v>
      </c>
      <c r="H23" s="34"/>
      <c r="I23" s="23">
        <f t="shared" si="3"/>
        <v>0</v>
      </c>
      <c r="J23" s="23">
        <f t="shared" si="4"/>
        <v>0</v>
      </c>
    </row>
    <row r="24" spans="1:17" ht="15.75" thickBot="1">
      <c r="H24" s="35" t="s">
        <v>13</v>
      </c>
      <c r="I24" s="36">
        <f>SUM(I22:I23)</f>
        <v>0</v>
      </c>
      <c r="J24" s="37">
        <f>SUM(J22:J23)</f>
        <v>0</v>
      </c>
    </row>
    <row r="25" spans="1:17">
      <c r="A25" s="38" t="s">
        <v>23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17"/>
      <c r="P25" s="17"/>
      <c r="Q25" s="17"/>
    </row>
    <row r="26" spans="1:17" ht="35.25" customHeight="1">
      <c r="A26" s="58" t="s">
        <v>24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17"/>
      <c r="P26" s="17"/>
      <c r="Q26" s="17"/>
    </row>
    <row r="27" spans="1:17" ht="23.25" customHeight="1">
      <c r="A27" s="59" t="s">
        <v>25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17"/>
      <c r="P27" s="17"/>
      <c r="Q27" s="17"/>
    </row>
    <row r="29" spans="1:17" ht="37.5" customHeight="1" thickBot="1">
      <c r="A29" s="60" t="s">
        <v>39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8"/>
      <c r="P29" s="8"/>
      <c r="Q29" s="8"/>
    </row>
    <row r="30" spans="1:17" ht="18.75" customHeight="1">
      <c r="A30" s="61" t="s">
        <v>26</v>
      </c>
      <c r="B30" s="63" t="s">
        <v>27</v>
      </c>
      <c r="C30" s="64"/>
      <c r="D30" s="67" t="s">
        <v>28</v>
      </c>
      <c r="E30" s="67" t="s">
        <v>29</v>
      </c>
      <c r="F30" s="69" t="s">
        <v>30</v>
      </c>
      <c r="G30" s="48" t="s">
        <v>41</v>
      </c>
      <c r="H30" s="50" t="s">
        <v>42</v>
      </c>
      <c r="I30" s="8"/>
      <c r="J30" s="8"/>
      <c r="K30" s="8"/>
      <c r="L30" s="8"/>
      <c r="M30" s="8"/>
      <c r="N30" s="8"/>
      <c r="O30" s="8"/>
      <c r="P30" s="8"/>
      <c r="Q30" s="8"/>
    </row>
    <row r="31" spans="1:17" ht="55.5" customHeight="1" thickBot="1">
      <c r="A31" s="62"/>
      <c r="B31" s="65"/>
      <c r="C31" s="66"/>
      <c r="D31" s="68"/>
      <c r="E31" s="68"/>
      <c r="F31" s="70"/>
      <c r="G31" s="49"/>
      <c r="H31" s="51"/>
      <c r="I31" s="8"/>
      <c r="J31" s="8"/>
      <c r="K31" s="8"/>
      <c r="L31" s="8"/>
      <c r="M31" s="8"/>
      <c r="N31" s="8"/>
      <c r="O31" s="8"/>
      <c r="P31" s="8"/>
      <c r="Q31" s="8"/>
    </row>
    <row r="32" spans="1:17" ht="84.75" customHeight="1">
      <c r="A32" s="40">
        <v>1</v>
      </c>
      <c r="B32" s="52" t="s">
        <v>40</v>
      </c>
      <c r="C32" s="53"/>
      <c r="D32" s="41"/>
      <c r="E32" s="41">
        <f>ROUND(D32*F32+D32,2)</f>
        <v>0</v>
      </c>
      <c r="F32" s="42"/>
      <c r="G32" s="41">
        <f>D32*36</f>
        <v>0</v>
      </c>
      <c r="H32" s="41">
        <f>ROUND(G32*F32+G32,2)</f>
        <v>0</v>
      </c>
      <c r="I32" s="8"/>
      <c r="J32" s="8"/>
      <c r="K32" s="8"/>
      <c r="L32" s="8"/>
      <c r="M32" s="8"/>
      <c r="N32" s="8"/>
      <c r="O32" s="8"/>
      <c r="P32" s="8"/>
      <c r="Q32" s="8"/>
    </row>
    <row r="33" spans="1:17" ht="15.75" thickBot="1">
      <c r="A33" s="8"/>
      <c r="B33" s="8"/>
      <c r="C33" s="8"/>
      <c r="D33" s="8"/>
      <c r="E33" s="8"/>
      <c r="F33" s="43" t="s">
        <v>31</v>
      </c>
      <c r="G33" s="44">
        <f>SUM(G32)</f>
        <v>0</v>
      </c>
      <c r="H33" s="45">
        <f>SUM(H32)</f>
        <v>0</v>
      </c>
      <c r="I33" s="8"/>
      <c r="J33" s="8"/>
      <c r="K33" s="8"/>
      <c r="L33" s="8"/>
      <c r="M33" s="8"/>
      <c r="N33" s="8"/>
      <c r="O33" s="8"/>
      <c r="P33" s="8"/>
      <c r="Q33" s="8"/>
    </row>
    <row r="34" spans="1:17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</row>
    <row r="35" spans="1:17" ht="32.25" customHeight="1">
      <c r="A35" s="54" t="s">
        <v>32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46"/>
      <c r="O35" s="46"/>
      <c r="P35" s="46"/>
      <c r="Q35" s="46"/>
    </row>
    <row r="36" spans="1:17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  <row r="37" spans="1:17" ht="15.75">
      <c r="A37" s="47" t="s">
        <v>33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</sheetData>
  <mergeCells count="26">
    <mergeCell ref="N12:N13"/>
    <mergeCell ref="A26:N26"/>
    <mergeCell ref="A27:N27"/>
    <mergeCell ref="A29:N29"/>
    <mergeCell ref="A30:A31"/>
    <mergeCell ref="B30:C31"/>
    <mergeCell ref="D30:D31"/>
    <mergeCell ref="E30:E31"/>
    <mergeCell ref="F30:F31"/>
    <mergeCell ref="G12:G13"/>
    <mergeCell ref="H12:H13"/>
    <mergeCell ref="I12:I13"/>
    <mergeCell ref="J12:J13"/>
    <mergeCell ref="K12:K13"/>
    <mergeCell ref="L12:L13"/>
    <mergeCell ref="A12:A13"/>
    <mergeCell ref="G30:G31"/>
    <mergeCell ref="H30:H31"/>
    <mergeCell ref="B32:C32"/>
    <mergeCell ref="A35:M35"/>
    <mergeCell ref="M12:M13"/>
    <mergeCell ref="B12:B13"/>
    <mergeCell ref="C12:C13"/>
    <mergeCell ref="D12:D13"/>
    <mergeCell ref="E12:E13"/>
    <mergeCell ref="F12:F13"/>
  </mergeCells>
  <pageMargins left="0.25" right="0.25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Aleksandra Niedzialkowska</cp:lastModifiedBy>
  <cp:lastPrinted>2024-12-03T10:16:52Z</cp:lastPrinted>
  <dcterms:created xsi:type="dcterms:W3CDTF">2024-11-12T14:34:36Z</dcterms:created>
  <dcterms:modified xsi:type="dcterms:W3CDTF">2024-12-05T14:45:16Z</dcterms:modified>
</cp:coreProperties>
</file>