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gaj\Desktop\"/>
    </mc:Choice>
  </mc:AlternateContent>
  <xr:revisionPtr revIDLastSave="0" documentId="13_ncr:1_{AEDD04F0-953B-4025-869D-91F2B6290619}" xr6:coauthVersionLast="47" xr6:coauthVersionMax="47" xr10:uidLastSave="{00000000-0000-0000-0000-000000000000}"/>
  <bookViews>
    <workbookView xWindow="-108" yWindow="-108" windowWidth="23256" windowHeight="12576" xr2:uid="{BBE7654A-8870-4A4D-A7B0-67CC886A0AEB}"/>
  </bookViews>
  <sheets>
    <sheet name="Załącznik nr 2A do SWZ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F13" i="2"/>
  <c r="F14" i="2"/>
  <c r="F15" i="2"/>
  <c r="F16" i="2"/>
  <c r="F24" i="2"/>
  <c r="F25" i="2"/>
  <c r="F26" i="2"/>
  <c r="F27" i="2"/>
  <c r="F28" i="2"/>
  <c r="F32" i="2" l="1"/>
  <c r="F23" i="2"/>
  <c r="F20" i="2"/>
  <c r="F22" i="2"/>
  <c r="F12" i="2"/>
  <c r="F11" i="2"/>
  <c r="F10" i="2"/>
  <c r="F8" i="2"/>
  <c r="F9" i="2"/>
  <c r="F31" i="2"/>
  <c r="F19" i="2"/>
  <c r="F7" i="2"/>
  <c r="F30" i="2"/>
  <c r="F18" i="2"/>
  <c r="F6" i="2"/>
  <c r="F21" i="2"/>
  <c r="F29" i="2"/>
  <c r="F17" i="2"/>
  <c r="F5" i="2"/>
  <c r="F33" i="2" l="1"/>
</calcChain>
</file>

<file path=xl/sharedStrings.xml><?xml version="1.0" encoding="utf-8"?>
<sst xmlns="http://schemas.openxmlformats.org/spreadsheetml/2006/main" count="68" uniqueCount="68">
  <si>
    <t>Lp</t>
  </si>
  <si>
    <t>Nazwa odpadu</t>
  </si>
  <si>
    <t>Szacunkowa ilość odpadów  w okresie 24 miesięcy do 
odbioru, transportu , odzysku i  unieszkodliwienia
podana w kilogramach kg</t>
  </si>
  <si>
    <t>06 04 04*</t>
  </si>
  <si>
    <t xml:space="preserve">Odpady zawierające rtęć </t>
  </si>
  <si>
    <t>07 04 80</t>
  </si>
  <si>
    <t>Przeterminowane środki ochrony roślin</t>
  </si>
  <si>
    <t xml:space="preserve">07 04 81 </t>
  </si>
  <si>
    <t>Przeterminowane środki ochrony roślin inne niż wymienione w 07 04 80</t>
  </si>
  <si>
    <t>08 01 11*</t>
  </si>
  <si>
    <t xml:space="preserve">Odpady farb i lakierów zawierających rozpuszczalniki organiczne lub inne substancje niebezpieczne </t>
  </si>
  <si>
    <t xml:space="preserve">08 01 12 </t>
  </si>
  <si>
    <t>Odpady farb i lakierów inne niż wymienione w 08 01 11</t>
  </si>
  <si>
    <t>08 01 13 *</t>
  </si>
  <si>
    <t xml:space="preserve">Szlamy z usuwania farb i lakierów zawierające rozpuszczalniki organiczne lub inne substancje niebezpieczne </t>
  </si>
  <si>
    <t xml:space="preserve">08 01 14 </t>
  </si>
  <si>
    <t>Szlamy z usuwania farb i lakierów inne niż wymienione w 08 01 14</t>
  </si>
  <si>
    <t xml:space="preserve">08 01 17 </t>
  </si>
  <si>
    <t>Odpady z usuwania farb i lakierów zawierające rozpuszczalniki organiczne lub inne substancje niebezpieczne</t>
  </si>
  <si>
    <t>08 01 18</t>
  </si>
  <si>
    <t>Odpady z usuwania farb i lakierów inne  niż wymienione w 08 01 17</t>
  </si>
  <si>
    <t xml:space="preserve">08 03 99 </t>
  </si>
  <si>
    <t xml:space="preserve">Inne niewymienione odpady </t>
  </si>
  <si>
    <t>08 04 09*</t>
  </si>
  <si>
    <t>Odpadowe kleje i szczeliwa zawierające rozpuszczalniki organiczne lub inne substancje niebezpieczne</t>
  </si>
  <si>
    <t xml:space="preserve">08 04 10 </t>
  </si>
  <si>
    <t>Odpadowe kleje i szczeliwa inne niż wymienione w 08 04 11</t>
  </si>
  <si>
    <t>15 01 10*</t>
  </si>
  <si>
    <t xml:space="preserve">Opakowania zawierające pozostałości substancji niebezpiecznych lub nimi zanieczyszczone </t>
  </si>
  <si>
    <t>15 01 11*</t>
  </si>
  <si>
    <t xml:space="preserve">Opakowania z metali zawierające niebezpieczne porowate elementy wzmocnienia konstrukcyjnego, włącznie z pustymi pojemnikami ciśnieniowego </t>
  </si>
  <si>
    <t>15 02 02*</t>
  </si>
  <si>
    <t xml:space="preserve">Sorbenty, materiały filtracyjne, tkaniny do wycierania i ubrania ochronne zanieczyszczone substancjami niebezpiecznymi </t>
  </si>
  <si>
    <t>15 02 03</t>
  </si>
  <si>
    <t>Sorbenty, materiały filtracyjne, tkaniny do wycierania i ubrania ochronne inne niż wymienione w 15 02 02</t>
  </si>
  <si>
    <t>16 01 08*</t>
  </si>
  <si>
    <t xml:space="preserve">Elementy zawierające rtęć </t>
  </si>
  <si>
    <t>16 01 99</t>
  </si>
  <si>
    <t xml:space="preserve">Inne nie wymienione odpady </t>
  </si>
  <si>
    <t xml:space="preserve">16 03 04 </t>
  </si>
  <si>
    <t>Nieorganiczne odpady inne niż wymienione w 16 03 03, 16 03 80</t>
  </si>
  <si>
    <t>16 03 05*</t>
  </si>
  <si>
    <t xml:space="preserve">Odpady ograniczne zawierające substancje niebezpieczne </t>
  </si>
  <si>
    <t>16 03 06</t>
  </si>
  <si>
    <t>Organiczne odpady inne niż wymienione w 16 03 05, 16 03 80</t>
  </si>
  <si>
    <t>16 03 80</t>
  </si>
  <si>
    <t>Produkty spożywcze przeterminowane lub nieprzydatne do spożycia,</t>
  </si>
  <si>
    <t>16 05 05</t>
  </si>
  <si>
    <t>Gazy w pojemnikach inne niż wymienione w 16 05 04</t>
  </si>
  <si>
    <t>16 05 06*</t>
  </si>
  <si>
    <t>Chemikalia laboratoryjne i analityczne (np. odczynniki chemiczne)zawierające substancje niebezpieczne, w tym mieszaniny chemikaliów laboratoryjnych i analitycznych.</t>
  </si>
  <si>
    <t>16 05 07*</t>
  </si>
  <si>
    <t>Zużyte nieorganiczne chemikalia zawierające substancje niebezpieczne (np. przeterminowane odczynniki chemiczne)</t>
  </si>
  <si>
    <t>16 05 08*</t>
  </si>
  <si>
    <t>Zużyte organiczne chemikalia zawierające substancje niebezpieczne (np. przeterminowane odczynniki chemiczne)</t>
  </si>
  <si>
    <t>16 05 09</t>
  </si>
  <si>
    <t>Zużyte chemikalia inne niż wymienione w 16 05 06, 16 05 07 lub 16 05 08</t>
  </si>
  <si>
    <t>SUMA</t>
  </si>
  <si>
    <t>Kod odpadu</t>
  </si>
  <si>
    <t>17 02 04*</t>
  </si>
  <si>
    <t>,</t>
  </si>
  <si>
    <t>Załącznik nr 2A do SWZ</t>
  </si>
  <si>
    <t>Zamawiający zastrzega, że ilości przedmiotu zamówienia wskazane w tym załączniku są ilościami służącymi do skalkulowania ceny oferty, porównania ofert i wyboru najkorzystniejszej oferty.</t>
  </si>
  <si>
    <t>Informacja dla Wykonawcy:
Formularz cenowy musi być opatrzony przez osobę lub osoby uprawnione do reprezentowania Wykonawcy: kwalifikowanym podpisem elektronicznym lub  podpisem zaufanym lub podpisem osobistym (e-dowód).</t>
  </si>
  <si>
    <t>Załącznik nr 1 do Umowy</t>
  </si>
  <si>
    <t xml:space="preserve">Odpady z drewna, szkła, tworzyw sztucznych zawierające lub zanieczyszczone substancjami niebezpiecznymi ( np.drewniane podkłady kolejowe) </t>
  </si>
  <si>
    <t xml:space="preserve">Cena brutto w zł  za 1kg  zawierająca koszty transportu </t>
  </si>
  <si>
    <t>Wartość pozycji brutto w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</si>
</sst>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44" fontId="2" fillId="0" borderId="3" xfId="0" applyNumberFormat="1" applyFont="1" applyBorder="1" applyAlignment="1">
      <alignment horizontal="left" vertical="center"/>
    </xf>
    <xf numFmtId="44" fontId="0" fillId="0" borderId="9" xfId="0" applyNumberForma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44" fontId="2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ny" xfId="0" builtinId="0"/>
  </cellStyles>
  <dxfs count="9">
    <dxf>
      <numFmt numFmtId="34" formatCode="_-* #,##0.00\ &quot;zł&quot;_-;\-* #,##0.00\ &quot;zł&quot;_-;_-* &quot;-&quot;??\ &quot;zł&quot;_-;_-@_-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DE43AA-674A-468B-8869-38BF90644E8A}" name="Tabela13" displayName="Tabela13" ref="A4:F33" totalsRowShown="0" headerRowDxfId="8" dataDxfId="7" tableBorderDxfId="6">
  <autoFilter ref="A4:F33" xr:uid="{7FBCF9F3-F6FA-4BB5-B223-049E49044527}"/>
  <tableColumns count="6">
    <tableColumn id="1" xr3:uid="{1129F0FE-6748-413F-B4C0-ECF2CCD73074}" name="Lp" dataDxfId="5"/>
    <tableColumn id="2" xr3:uid="{6031AA45-BF34-4983-BE33-4E67A9939581}" name="Kod odpadu" dataDxfId="4"/>
    <tableColumn id="3" xr3:uid="{3AA25B27-DBDC-4C68-B4CA-3CE72D9E4856}" name="Nazwa odpadu" dataDxfId="3"/>
    <tableColumn id="10" xr3:uid="{C128B220-968B-4C3C-B22B-A2BC0BAC235B}" name="Szacunkowa ilość odpadów  w okresie 24 miesięcy do _x000a_odbioru, transportu , odzysku i  unieszkodliwienia_x000a_podana w kilogramach kg" dataDxfId="2">
      <calculatedColumnFormula>#REF!*1000</calculatedColumnFormula>
    </tableColumn>
    <tableColumn id="5" xr3:uid="{801A4185-DEF7-45B2-81A1-122FF5489333}" name="Cena brutto w zł  za 1kg  zawierająca koszty transportu " dataDxfId="1"/>
    <tableColumn id="12" xr3:uid="{C905A834-5DB3-4D8C-B5ED-9555D04529CB}" name="Wartość pozycji brutto w zł" dataDxfId="0">
      <calculatedColumnFormula>Tabela13[[#This Row],[Szacunkowa ilość odpadów  w okresie 24 miesięcy do 
odbioru, transportu , odzysku i  unieszkodliwienia
podana w kilogramach kg]]*Tabela13[[#This Row],[Cena brutto w zł  za 1kg  zawierająca koszty transportu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0F172-28E6-4DEF-B102-C84CA75BB9D1}">
  <sheetPr>
    <tabColor rgb="FFFF0000"/>
  </sheetPr>
  <dimension ref="A1:G41"/>
  <sheetViews>
    <sheetView tabSelected="1" topLeftCell="A15" zoomScale="90" zoomScaleNormal="90" workbookViewId="0">
      <selection activeCell="E7" sqref="E7"/>
    </sheetView>
  </sheetViews>
  <sheetFormatPr defaultRowHeight="14.4" x14ac:dyDescent="0.3"/>
  <cols>
    <col min="1" max="1" width="9.44140625" style="1" customWidth="1"/>
    <col min="2" max="2" width="20.44140625" style="1" customWidth="1"/>
    <col min="3" max="3" width="112.6640625" style="2" customWidth="1"/>
    <col min="4" max="4" width="25.88671875" style="1" customWidth="1"/>
    <col min="5" max="5" width="37.88671875" style="1" customWidth="1"/>
    <col min="6" max="6" width="19.6640625" style="1" customWidth="1"/>
  </cols>
  <sheetData>
    <row r="1" spans="1:6" ht="15.6" x14ac:dyDescent="0.3">
      <c r="A1" s="22" t="s">
        <v>61</v>
      </c>
      <c r="B1" s="22"/>
      <c r="C1" s="22"/>
    </row>
    <row r="2" spans="1:6" ht="15.6" x14ac:dyDescent="0.3">
      <c r="A2" s="22" t="s">
        <v>64</v>
      </c>
      <c r="B2" s="22"/>
      <c r="C2" s="22"/>
    </row>
    <row r="4" spans="1:6" ht="108" customHeight="1" thickBot="1" x14ac:dyDescent="0.35">
      <c r="A4" s="7" t="s">
        <v>0</v>
      </c>
      <c r="B4" s="9" t="s">
        <v>58</v>
      </c>
      <c r="C4" s="8" t="s">
        <v>1</v>
      </c>
      <c r="D4" s="8" t="s">
        <v>2</v>
      </c>
      <c r="E4" s="10" t="s">
        <v>66</v>
      </c>
      <c r="F4" s="19" t="s">
        <v>67</v>
      </c>
    </row>
    <row r="5" spans="1:6" x14ac:dyDescent="0.3">
      <c r="A5" s="6">
        <v>1</v>
      </c>
      <c r="B5" s="3" t="s">
        <v>3</v>
      </c>
      <c r="C5" s="4" t="s">
        <v>4</v>
      </c>
      <c r="D5" s="12">
        <v>300</v>
      </c>
      <c r="E5" s="21"/>
      <c r="F5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6" spans="1:6" x14ac:dyDescent="0.3">
      <c r="A6" s="6">
        <v>2</v>
      </c>
      <c r="B6" s="3" t="s">
        <v>5</v>
      </c>
      <c r="C6" s="4" t="s">
        <v>6</v>
      </c>
      <c r="D6" s="12">
        <v>300</v>
      </c>
      <c r="E6" s="21"/>
      <c r="F6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7" spans="1:6" x14ac:dyDescent="0.3">
      <c r="A7" s="6">
        <v>3</v>
      </c>
      <c r="B7" s="3" t="s">
        <v>7</v>
      </c>
      <c r="C7" s="4" t="s">
        <v>8</v>
      </c>
      <c r="D7" s="12">
        <v>100</v>
      </c>
      <c r="E7" s="21"/>
      <c r="F7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8" spans="1:6" x14ac:dyDescent="0.3">
      <c r="A8" s="6">
        <v>4</v>
      </c>
      <c r="B8" s="3" t="s">
        <v>9</v>
      </c>
      <c r="C8" s="4" t="s">
        <v>10</v>
      </c>
      <c r="D8" s="12">
        <v>300</v>
      </c>
      <c r="E8" s="21"/>
      <c r="F8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9" spans="1:6" x14ac:dyDescent="0.3">
      <c r="A9" s="6">
        <v>5</v>
      </c>
      <c r="B9" s="3" t="s">
        <v>11</v>
      </c>
      <c r="C9" s="4" t="s">
        <v>12</v>
      </c>
      <c r="D9" s="12">
        <v>300</v>
      </c>
      <c r="E9" s="21"/>
      <c r="F9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0" spans="1:6" x14ac:dyDescent="0.3">
      <c r="A10" s="6">
        <v>6</v>
      </c>
      <c r="B10" s="3" t="s">
        <v>13</v>
      </c>
      <c r="C10" s="4" t="s">
        <v>14</v>
      </c>
      <c r="D10" s="12">
        <v>200</v>
      </c>
      <c r="E10" s="21"/>
      <c r="F10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1" spans="1:6" x14ac:dyDescent="0.3">
      <c r="A11" s="6">
        <v>7</v>
      </c>
      <c r="B11" s="3" t="s">
        <v>15</v>
      </c>
      <c r="C11" s="4" t="s">
        <v>16</v>
      </c>
      <c r="D11" s="12">
        <v>200</v>
      </c>
      <c r="E11" s="21"/>
      <c r="F11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2" spans="1:6" x14ac:dyDescent="0.3">
      <c r="A12" s="6">
        <v>8</v>
      </c>
      <c r="B12" s="3" t="s">
        <v>17</v>
      </c>
      <c r="C12" s="4" t="s">
        <v>18</v>
      </c>
      <c r="D12" s="12">
        <v>200</v>
      </c>
      <c r="E12" s="21"/>
      <c r="F12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3" spans="1:6" x14ac:dyDescent="0.3">
      <c r="A13" s="6">
        <v>9</v>
      </c>
      <c r="B13" s="3" t="s">
        <v>19</v>
      </c>
      <c r="C13" s="4" t="s">
        <v>20</v>
      </c>
      <c r="D13" s="12">
        <v>200</v>
      </c>
      <c r="E13" s="21"/>
      <c r="F13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4" spans="1:6" s="1" customFormat="1" x14ac:dyDescent="0.3">
      <c r="A14" s="6">
        <v>10</v>
      </c>
      <c r="B14" s="3" t="s">
        <v>21</v>
      </c>
      <c r="C14" s="4" t="s">
        <v>22</v>
      </c>
      <c r="D14" s="12">
        <v>500</v>
      </c>
      <c r="E14" s="21"/>
      <c r="F14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5" spans="1:6" s="1" customFormat="1" x14ac:dyDescent="0.3">
      <c r="A15" s="6">
        <v>11</v>
      </c>
      <c r="B15" s="3" t="s">
        <v>23</v>
      </c>
      <c r="C15" s="4" t="s">
        <v>24</v>
      </c>
      <c r="D15" s="12">
        <v>300</v>
      </c>
      <c r="E15" s="21"/>
      <c r="F15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6" spans="1:6" s="1" customFormat="1" x14ac:dyDescent="0.3">
      <c r="A16" s="6">
        <v>12</v>
      </c>
      <c r="B16" s="3" t="s">
        <v>25</v>
      </c>
      <c r="C16" s="4" t="s">
        <v>26</v>
      </c>
      <c r="D16" s="12">
        <v>300</v>
      </c>
      <c r="E16" s="21"/>
      <c r="F16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7" spans="1:6" s="1" customFormat="1" x14ac:dyDescent="0.3">
      <c r="A17" s="6">
        <v>13</v>
      </c>
      <c r="B17" s="3" t="s">
        <v>27</v>
      </c>
      <c r="C17" s="4" t="s">
        <v>28</v>
      </c>
      <c r="D17" s="12">
        <v>2000</v>
      </c>
      <c r="E17" s="21"/>
      <c r="F17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8" spans="1:6" s="1" customFormat="1" ht="28.8" x14ac:dyDescent="0.3">
      <c r="A18" s="6">
        <v>14</v>
      </c>
      <c r="B18" s="3" t="s">
        <v>29</v>
      </c>
      <c r="C18" s="4" t="s">
        <v>30</v>
      </c>
      <c r="D18" s="12">
        <v>500</v>
      </c>
      <c r="E18" s="21"/>
      <c r="F18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19" spans="1:6" s="1" customFormat="1" x14ac:dyDescent="0.3">
      <c r="A19" s="6">
        <v>15</v>
      </c>
      <c r="B19" s="3" t="s">
        <v>31</v>
      </c>
      <c r="C19" s="4" t="s">
        <v>32</v>
      </c>
      <c r="D19" s="12">
        <v>4000</v>
      </c>
      <c r="E19" s="21"/>
      <c r="F19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0" spans="1:6" s="1" customFormat="1" x14ac:dyDescent="0.3">
      <c r="A20" s="6">
        <v>16</v>
      </c>
      <c r="B20" s="3" t="s">
        <v>33</v>
      </c>
      <c r="C20" s="4" t="s">
        <v>34</v>
      </c>
      <c r="D20" s="12">
        <v>2000</v>
      </c>
      <c r="E20" s="21"/>
      <c r="F20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1" spans="1:6" s="1" customFormat="1" x14ac:dyDescent="0.3">
      <c r="A21" s="6">
        <v>17</v>
      </c>
      <c r="B21" s="3" t="s">
        <v>35</v>
      </c>
      <c r="C21" s="4" t="s">
        <v>36</v>
      </c>
      <c r="D21" s="12">
        <v>200</v>
      </c>
      <c r="E21" s="21"/>
      <c r="F21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2" spans="1:6" s="1" customFormat="1" x14ac:dyDescent="0.3">
      <c r="A22" s="6">
        <v>18</v>
      </c>
      <c r="B22" s="3" t="s">
        <v>37</v>
      </c>
      <c r="C22" s="4" t="s">
        <v>38</v>
      </c>
      <c r="D22" s="12">
        <v>200</v>
      </c>
      <c r="E22" s="21"/>
      <c r="F22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3" spans="1:6" s="1" customFormat="1" x14ac:dyDescent="0.3">
      <c r="A23" s="6">
        <v>19</v>
      </c>
      <c r="B23" s="3" t="s">
        <v>39</v>
      </c>
      <c r="C23" s="4" t="s">
        <v>40</v>
      </c>
      <c r="D23" s="12">
        <v>2000</v>
      </c>
      <c r="E23" s="21"/>
      <c r="F23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4" spans="1:6" s="1" customFormat="1" x14ac:dyDescent="0.3">
      <c r="A24" s="6">
        <v>20</v>
      </c>
      <c r="B24" s="3" t="s">
        <v>41</v>
      </c>
      <c r="C24" s="4" t="s">
        <v>42</v>
      </c>
      <c r="D24" s="12">
        <v>1000</v>
      </c>
      <c r="E24" s="21"/>
      <c r="F24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5" spans="1:6" s="1" customFormat="1" x14ac:dyDescent="0.3">
      <c r="A25" s="6">
        <v>21</v>
      </c>
      <c r="B25" s="3" t="s">
        <v>43</v>
      </c>
      <c r="C25" s="4" t="s">
        <v>44</v>
      </c>
      <c r="D25" s="12">
        <v>200</v>
      </c>
      <c r="E25" s="21"/>
      <c r="F25" s="17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6" spans="1:6" s="1" customFormat="1" x14ac:dyDescent="0.3">
      <c r="A26" s="6">
        <v>22</v>
      </c>
      <c r="B26" s="3" t="s">
        <v>45</v>
      </c>
      <c r="C26" s="4" t="s">
        <v>46</v>
      </c>
      <c r="D26" s="12">
        <v>3000</v>
      </c>
      <c r="E26" s="21"/>
      <c r="F26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7" spans="1:6" s="1" customFormat="1" x14ac:dyDescent="0.3">
      <c r="A27" s="6">
        <v>23</v>
      </c>
      <c r="B27" s="3" t="s">
        <v>47</v>
      </c>
      <c r="C27" s="4" t="s">
        <v>48</v>
      </c>
      <c r="D27" s="12">
        <v>100</v>
      </c>
      <c r="E27" s="21"/>
      <c r="F27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8" spans="1:6" s="1" customFormat="1" ht="28.8" x14ac:dyDescent="0.3">
      <c r="A28" s="6">
        <v>24</v>
      </c>
      <c r="B28" s="3" t="s">
        <v>49</v>
      </c>
      <c r="C28" s="4" t="s">
        <v>50</v>
      </c>
      <c r="D28" s="12">
        <v>8000</v>
      </c>
      <c r="E28" s="21"/>
      <c r="F28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29" spans="1:6" s="1" customFormat="1" x14ac:dyDescent="0.3">
      <c r="A29" s="6">
        <v>25</v>
      </c>
      <c r="B29" s="3" t="s">
        <v>51</v>
      </c>
      <c r="C29" s="4" t="s">
        <v>52</v>
      </c>
      <c r="D29" s="12">
        <v>500</v>
      </c>
      <c r="E29" s="21"/>
      <c r="F29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30" spans="1:6" s="1" customFormat="1" x14ac:dyDescent="0.3">
      <c r="A30" s="6">
        <v>26</v>
      </c>
      <c r="B30" s="3" t="s">
        <v>53</v>
      </c>
      <c r="C30" s="4" t="s">
        <v>54</v>
      </c>
      <c r="D30" s="12">
        <v>500</v>
      </c>
      <c r="E30" s="21"/>
      <c r="F30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31" spans="1:6" s="1" customFormat="1" x14ac:dyDescent="0.3">
      <c r="A31" s="6">
        <v>27</v>
      </c>
      <c r="B31" s="3" t="s">
        <v>55</v>
      </c>
      <c r="C31" s="4" t="s">
        <v>56</v>
      </c>
      <c r="D31" s="12">
        <v>200</v>
      </c>
      <c r="E31" s="21"/>
      <c r="F31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32" spans="1:6" s="1" customFormat="1" ht="29.4" thickBot="1" x14ac:dyDescent="0.35">
      <c r="A32" s="6">
        <v>28</v>
      </c>
      <c r="B32" s="3" t="s">
        <v>59</v>
      </c>
      <c r="C32" s="4" t="s">
        <v>65</v>
      </c>
      <c r="D32" s="12">
        <v>3000</v>
      </c>
      <c r="E32" s="21"/>
      <c r="F32" s="11">
        <f>Tabela13[[#This Row],[Szacunkowa ilość odpadów  w okresie 24 miesięcy do 
odbioru, transportu , odzysku i  unieszkodliwienia
podana w kilogramach kg]]*Tabela13[[#This Row],[Cena brutto w zł  za 1kg  zawierająca koszty transportu ]]</f>
        <v>0</v>
      </c>
    </row>
    <row r="33" spans="1:7" ht="15" thickBot="1" x14ac:dyDescent="0.35">
      <c r="A33" s="20" t="s">
        <v>57</v>
      </c>
      <c r="B33" s="13"/>
      <c r="C33" s="14"/>
      <c r="D33" s="15">
        <f>SUBTOTAL(109,D5:D32)</f>
        <v>30600</v>
      </c>
      <c r="E33" s="16"/>
      <c r="F33" s="18">
        <f>SUBTOTAL(109,F5:F32)</f>
        <v>0</v>
      </c>
    </row>
    <row r="34" spans="1:7" x14ac:dyDescent="0.3">
      <c r="D34" s="5"/>
      <c r="E34" s="5"/>
      <c r="F34" s="5"/>
    </row>
    <row r="35" spans="1:7" x14ac:dyDescent="0.3">
      <c r="D35" s="5"/>
      <c r="E35" s="5"/>
      <c r="F35" s="5"/>
      <c r="G35" t="s">
        <v>60</v>
      </c>
    </row>
    <row r="36" spans="1:7" ht="30" customHeight="1" x14ac:dyDescent="0.3">
      <c r="A36" s="23" t="s">
        <v>62</v>
      </c>
      <c r="B36" s="23"/>
      <c r="C36" s="23"/>
      <c r="D36" s="5"/>
      <c r="E36" s="5"/>
      <c r="F36" s="5"/>
    </row>
    <row r="37" spans="1:7" x14ac:dyDescent="0.3">
      <c r="D37" s="5"/>
      <c r="E37" s="5"/>
      <c r="F37" s="5"/>
    </row>
    <row r="38" spans="1:7" x14ac:dyDescent="0.3">
      <c r="D38" s="5"/>
      <c r="E38" s="5"/>
      <c r="F38" s="5"/>
    </row>
    <row r="39" spans="1:7" ht="57" customHeight="1" x14ac:dyDescent="0.3">
      <c r="A39" s="24" t="s">
        <v>63</v>
      </c>
      <c r="B39" s="24"/>
      <c r="C39" s="24"/>
      <c r="D39" s="5"/>
      <c r="E39" s="5"/>
      <c r="F39" s="5"/>
    </row>
    <row r="40" spans="1:7" x14ac:dyDescent="0.3">
      <c r="D40" s="5"/>
      <c r="E40" s="5"/>
      <c r="F40" s="5"/>
    </row>
    <row r="41" spans="1:7" x14ac:dyDescent="0.3">
      <c r="D41" s="5"/>
      <c r="E41" s="5"/>
      <c r="F41" s="5"/>
    </row>
  </sheetData>
  <mergeCells count="4">
    <mergeCell ref="A1:C1"/>
    <mergeCell ref="A2:C2"/>
    <mergeCell ref="A36:C36"/>
    <mergeCell ref="A39:C39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27 B20 B25 B13 B31" twoDigitTextYear="1"/>
    <ignoredError sqref="D5:D31 F33 D32:D3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2A do SWZ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 Kubińska</dc:creator>
  <cp:keywords/>
  <dc:description/>
  <cp:lastModifiedBy>Anna Gaj | Łukasiewicz – PIT</cp:lastModifiedBy>
  <cp:revision/>
  <dcterms:created xsi:type="dcterms:W3CDTF">2023-05-24T00:32:58Z</dcterms:created>
  <dcterms:modified xsi:type="dcterms:W3CDTF">2024-10-27T20:29:04Z</dcterms:modified>
  <cp:category/>
  <cp:contentStatus/>
</cp:coreProperties>
</file>