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5123271F-3619-4E4B-BA85-5DE01D9AD079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Załącznik 2A" sheetId="1" r:id="rId1"/>
  </sheets>
  <definedNames>
    <definedName name="_xlnm.Print_Area" localSheetId="0">'Załącznik 2A'!$A$1:$H$85</definedName>
  </definedNames>
  <calcPr calcId="191029"/>
</workbook>
</file>

<file path=xl/calcChain.xml><?xml version="1.0" encoding="utf-8"?>
<calcChain xmlns="http://schemas.openxmlformats.org/spreadsheetml/2006/main">
  <c r="E80" i="1" l="1"/>
  <c r="F74" i="1"/>
  <c r="E65" i="1" l="1"/>
  <c r="F25" i="1"/>
  <c r="E79" i="1"/>
  <c r="F2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 l="1"/>
  <c r="E64" i="1"/>
  <c r="E78" i="1"/>
  <c r="E81" i="1" l="1"/>
  <c r="E83" i="1" l="1"/>
  <c r="E82" i="1"/>
</calcChain>
</file>

<file path=xl/sharedStrings.xml><?xml version="1.0" encoding="utf-8"?>
<sst xmlns="http://schemas.openxmlformats.org/spreadsheetml/2006/main" count="97" uniqueCount="78">
  <si>
    <t>1.1.</t>
  </si>
  <si>
    <t>Lp.</t>
  </si>
  <si>
    <t>Przedmiot ubezpieczenia</t>
  </si>
  <si>
    <t>Sprzęt elektroniczny stacjonarny</t>
  </si>
  <si>
    <t>Sprzęt elektroniczny przenośny</t>
  </si>
  <si>
    <t>Ubezpieczenie mienia od wszystkich ryzyk</t>
  </si>
  <si>
    <t>Oferta cenowa za ubezpieczenie mienia od wszystkich ryzyk</t>
  </si>
  <si>
    <t>1.</t>
  </si>
  <si>
    <t>3.</t>
  </si>
  <si>
    <t>Ogółem</t>
  </si>
  <si>
    <t>SZCZEGÓŁOWA KALKULACJA OFEROWANEJ CENY - FORMULARZ CENOWY</t>
  </si>
  <si>
    <t>Stopa składki</t>
  </si>
  <si>
    <t>Suma ubezpieczenia</t>
  </si>
  <si>
    <t>Składka za roczny okres ochrony ubezpieczeniowej</t>
  </si>
  <si>
    <t>Oprogramowanie</t>
  </si>
  <si>
    <t>Koszty dodatkowe ponad sumę ubezpieczenia</t>
  </si>
  <si>
    <t>Postanowienia dotyczące sumy uzupełniającej</t>
  </si>
  <si>
    <t>Postanowienia dotyczące pokrycia kosztów rzeczoznawców</t>
  </si>
  <si>
    <t>Postanowienia dotyczące pokrycia kosztów identyfikacji miejsc i przyczyny awarii</t>
  </si>
  <si>
    <t>Postanowienia dotyczące pokrycia kosztów restytucji dokumentów</t>
  </si>
  <si>
    <t>Postanowienia dotyczące zalania na skutek nieszczelności, niezabezpieczenia lub złego zabezpieczenia</t>
  </si>
  <si>
    <t>1.2. Oferta cenowa ubezpieczenia mienia od wszystkich ryzyk (łącznie):</t>
  </si>
  <si>
    <t>2. Ubezpieczenie odpowiedzialności cywilnej</t>
  </si>
  <si>
    <t>Postanowienia dotyczące pokrycia kosztów poniesionych w celu przywrócenia uszkodzonego przedmiotu do stanu sprzed szkody</t>
  </si>
  <si>
    <t xml:space="preserve">Postanowienia dotyczące pokrycia kosztów uprzątnięcia pozostałości po szkodzie oraz kosztów zabezpieczenia mienia przed szkodą i kosztów ratownictwa </t>
  </si>
  <si>
    <t>Budynki</t>
  </si>
  <si>
    <t>Budowle</t>
  </si>
  <si>
    <t>Pozostałe środki trwałe gr 3-8 KŚT, przedmioty podlegające jednorazowej amortyzacji, wyposażenie i przedmioty niskocenne (z wyłączeniem sprzętu elektronicznego wymienionego poniżej)</t>
  </si>
  <si>
    <t>księgozbiory</t>
  </si>
  <si>
    <t>eksponaty muzealne</t>
  </si>
  <si>
    <t>środki obrotowe Gminy Miasto Zgierz</t>
  </si>
  <si>
    <t>środki obrotowe MPGM Sp. z o.o.</t>
  </si>
  <si>
    <t>środki obrotowe MPGK Sp. z o.o.</t>
  </si>
  <si>
    <t>nakłady na adaptację pomieszczeń Gminy Miasto Zgierz</t>
  </si>
  <si>
    <t xml:space="preserve">nakłady na adaptację pomieszczeń MPGM Sp. z o.o. </t>
  </si>
  <si>
    <t>nakłady na adaptację pomieszczeń MPGK Sp. z o.o.</t>
  </si>
  <si>
    <t>gotówka Gminy Miasto Zgierz</t>
  </si>
  <si>
    <t xml:space="preserve">gotówka MPGM Sp. z o.o. </t>
  </si>
  <si>
    <t>gotówka MPGK Sp. z o.o.</t>
  </si>
  <si>
    <t>mienie pracownicze Gminy Miasto Zgierz</t>
  </si>
  <si>
    <t xml:space="preserve">mienie pracownicze MPGM Sp. z o.o. </t>
  </si>
  <si>
    <t>mienie pracownicze MPGK Sp. z o.o.</t>
  </si>
  <si>
    <t>rośliny</t>
  </si>
  <si>
    <t>Budowle nie wymienione w wykazie Gminy Miasto Zgierz</t>
  </si>
  <si>
    <t>Budowle nie wymienione w wykazie MPGM Sp. z o.o.</t>
  </si>
  <si>
    <t>Budowle nie wymienione w wykazie MPGK Sp. z o.o.</t>
  </si>
  <si>
    <t>Oferta cenowa (stopa składki i wyliczona na jej podstawie składka) za ubezpieczenie mienia od wszystkich ryzyk w okresie obowiązywania Umowy Generalnej Ubezpieczenia:</t>
  </si>
  <si>
    <t xml:space="preserve">Postanowienia dotyczące kosztów związanych z odbudową budynków i budowli zabytkowych </t>
  </si>
  <si>
    <t>postanowienia dotyczące zwiększonych kosztów działalności</t>
  </si>
  <si>
    <t>Oferta cenowa za ubezpieczenie mienia i odpowiedzialności cywilnej oraz odpowiedzialności cywilnej zarządcy nieruchomości</t>
  </si>
  <si>
    <t>Obowiązkowe ubezpieczenie odpowiedzialności cywilnej zarządcy nieruchomości MPGM Sp. z o.o.</t>
  </si>
  <si>
    <t>Obowiązkowe ubezpieczenie odpowiedzialności cywilnej zarządcy nieruchomości MPGK Sp. z o.o.</t>
  </si>
  <si>
    <t>składka łączna za obowiązkowe ubezpieczenie odpowiedzialności cywilnej zarządcy nieruchomości</t>
  </si>
  <si>
    <t>Obowiązkowe ubezpieczenie odpowiedzialności cywilnej zarządcy nieruchomości MPGM Sp. z o.o. i MPGK Sp. z o.o.</t>
  </si>
  <si>
    <t xml:space="preserve">UWAGA  DOTYCZĄCA SPOSOBU SPORZĄDZENIA I PODPISANIA DOKUMENTU:
Niniejszy dokument powinien zostać sporządzony wyłącznie w formie elektronicznej, podpisany kwalifikowanym podpisem elektronicznym przez Osobę upoważnioną do reprezentacji!
Zamawiający zaleca stosowanie formatu PDF.
</t>
  </si>
  <si>
    <t>NAZWA WYKONAWCY</t>
  </si>
  <si>
    <t>SIEDZIBA LUB MIEJSCE DZIAŁ. GOSPODARCZEJ</t>
  </si>
  <si>
    <t>ADRES</t>
  </si>
  <si>
    <t>TELEFON</t>
  </si>
  <si>
    <t>EMAIL: ……………………………….</t>
  </si>
  <si>
    <t>………………………………….</t>
  </si>
  <si>
    <t>KRAJOWY NUMER IDENTYFIKACYJNY</t>
  </si>
  <si>
    <t>a w przypadku polskich Wykonawców</t>
  </si>
  <si>
    <t>REGON</t>
  </si>
  <si>
    <t>NIP: ……………………………….</t>
  </si>
  <si>
    <t>OSOBA/OSOBY UPOWAŻANIONE DO REPREZENTACJI</t>
  </si>
  <si>
    <t xml:space="preserve">1. IMIĘ NAZWISKO, </t>
  </si>
  <si>
    <t>STANOWISKO/FUNKCJA</t>
  </si>
  <si>
    <t xml:space="preserve">2. IMIĘ NAZWISKO, </t>
  </si>
  <si>
    <t xml:space="preserve">
                Kwalifikowany podpis elektroniczny:
</t>
  </si>
  <si>
    <t>…………………………………………………………………………</t>
  </si>
  <si>
    <t>Składka</t>
  </si>
  <si>
    <t>Składka (w zł)</t>
  </si>
  <si>
    <t>Ubezpieczenie odpowiedzialności cywilnej</t>
  </si>
  <si>
    <t>Składka za ubezpieczenia mienia</t>
  </si>
  <si>
    <t>Łącznie:</t>
  </si>
  <si>
    <r>
      <t>Maksymalnie zaoferowana cena z uwzględnieniem 10% przewidywanego wzrostu składki z tytułu doubezpieczeń i dokonanych inwestycji (ubezpieczenie mienia)
(</t>
    </r>
    <r>
      <rPr>
        <b/>
        <sz val="8"/>
        <color rgb="FFFF0000"/>
        <rFont val="Calibri"/>
        <family val="2"/>
        <charset val="238"/>
        <scheme val="minor"/>
      </rPr>
      <t>do przeniesienia do oferty - pkt 1- Część 1</t>
    </r>
    <r>
      <rPr>
        <b/>
        <sz val="8"/>
        <color theme="1"/>
        <rFont val="Calibri"/>
        <family val="2"/>
        <charset val="238"/>
        <scheme val="minor"/>
      </rPr>
      <t>)</t>
    </r>
  </si>
  <si>
    <r>
      <t xml:space="preserve">Załącznik nr 2A. Wzór załącznika do formularza ofertowego „szczegółowa kalkulacja oferowanej ceny dla części 1” 
</t>
    </r>
    <r>
      <rPr>
        <b/>
        <sz val="9"/>
        <color rgb="FF0070C0"/>
        <rFont val="Calibri"/>
        <family val="2"/>
        <charset val="238"/>
      </rPr>
      <t>Znak sprawy WK.271.31.2024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</si>
</sst>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%"/>
    <numFmt numFmtId="165" formatCode="#,##0.00\ &quot;zł&quot;"/>
    <numFmt numFmtId="166" formatCode="#,##0\ &quot;zł&quot;"/>
  </numFmts>
  <fonts count="1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</font>
    <font>
      <b/>
      <sz val="9"/>
      <color rgb="FF0070C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165" fontId="9" fillId="2" borderId="0" xfId="0" applyNumberFormat="1" applyFont="1" applyFill="1" applyAlignment="1">
      <alignment horizontal="right" vertical="center"/>
    </xf>
    <xf numFmtId="0" fontId="1" fillId="0" borderId="0" xfId="0" applyFont="1"/>
    <xf numFmtId="165" fontId="10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165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/>
    <xf numFmtId="0" fontId="4" fillId="0" borderId="0" xfId="0" applyFont="1"/>
    <xf numFmtId="0" fontId="6" fillId="0" borderId="0" xfId="0" applyFont="1" applyAlignment="1">
      <alignment vertical="top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5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0" fillId="3" borderId="3" xfId="0" applyFont="1" applyFill="1" applyBorder="1"/>
    <xf numFmtId="0" fontId="10" fillId="3" borderId="8" xfId="0" applyFont="1" applyFill="1" applyBorder="1"/>
    <xf numFmtId="0" fontId="9" fillId="3" borderId="7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165" fontId="10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/>
    <xf numFmtId="165" fontId="10" fillId="3" borderId="1" xfId="0" applyNumberFormat="1" applyFont="1" applyFill="1" applyBorder="1"/>
    <xf numFmtId="165" fontId="1" fillId="3" borderId="1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165" fontId="14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10" fillId="3" borderId="9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11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6" fillId="3" borderId="0" xfId="0" applyFont="1" applyFill="1" applyAlignment="1">
      <alignment horizontal="center" vertical="top" wrapText="1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right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</cellXfs>
  <cellStyles count="3">
    <cellStyle name="Normalny" xfId="0" builtinId="0"/>
    <cellStyle name="Normalny 2 2" xfId="2" xr:uid="{00000000-0005-0000-0000-000001000000}"/>
    <cellStyle name="Normalny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showGridLines="0" tabSelected="1" zoomScaleNormal="100" zoomScaleSheetLayoutView="120" workbookViewId="0">
      <selection sqref="A1:G1"/>
    </sheetView>
  </sheetViews>
  <sheetFormatPr defaultColWidth="9.109375" defaultRowHeight="10.199999999999999" x14ac:dyDescent="0.2"/>
  <cols>
    <col min="1" max="1" width="2.5546875" style="4" bestFit="1" customWidth="1"/>
    <col min="2" max="2" width="4.5546875" style="4" customWidth="1"/>
    <col min="3" max="3" width="27.6640625" style="4" customWidth="1"/>
    <col min="4" max="4" width="20.109375" style="4" bestFit="1" customWidth="1"/>
    <col min="5" max="5" width="16" style="4" customWidth="1"/>
    <col min="6" max="6" width="16.88671875" style="4" customWidth="1"/>
    <col min="7" max="7" width="13.6640625" style="4" customWidth="1"/>
    <col min="8" max="8" width="17.6640625" style="4" customWidth="1"/>
    <col min="9" max="9" width="14.5546875" style="4" bestFit="1" customWidth="1"/>
    <col min="10" max="10" width="13.44140625" style="4" customWidth="1"/>
    <col min="11" max="11" width="11.6640625" style="4" bestFit="1" customWidth="1"/>
    <col min="12" max="12" width="22" style="4" customWidth="1"/>
    <col min="13" max="13" width="16.88671875" style="4" customWidth="1"/>
    <col min="14" max="16384" width="9.109375" style="4"/>
  </cols>
  <sheetData>
    <row r="1" spans="1:12" ht="21.75" customHeight="1" x14ac:dyDescent="0.2">
      <c r="A1" s="108" t="s">
        <v>77</v>
      </c>
      <c r="B1" s="109"/>
      <c r="C1" s="109"/>
      <c r="D1" s="109"/>
      <c r="E1" s="109"/>
      <c r="F1" s="109"/>
      <c r="G1" s="109"/>
      <c r="H1" s="6"/>
      <c r="I1" s="7"/>
      <c r="J1" s="7"/>
      <c r="K1" s="7"/>
      <c r="L1" s="7"/>
    </row>
    <row r="2" spans="1:12" ht="15" customHeight="1" x14ac:dyDescent="0.2">
      <c r="A2" s="69" t="s">
        <v>54</v>
      </c>
      <c r="B2" s="70"/>
      <c r="C2" s="70"/>
      <c r="D2" s="70"/>
      <c r="E2" s="70"/>
      <c r="F2" s="70"/>
      <c r="G2" s="70"/>
      <c r="H2" s="71"/>
      <c r="I2" s="7"/>
      <c r="J2" s="7"/>
      <c r="K2" s="7"/>
      <c r="L2" s="7"/>
    </row>
    <row r="3" spans="1:12" x14ac:dyDescent="0.2">
      <c r="A3" s="72"/>
      <c r="B3" s="73"/>
      <c r="C3" s="73"/>
      <c r="D3" s="73"/>
      <c r="E3" s="73"/>
      <c r="F3" s="73"/>
      <c r="G3" s="73"/>
      <c r="H3" s="74"/>
    </row>
    <row r="4" spans="1:12" x14ac:dyDescent="0.2">
      <c r="A4" s="75"/>
      <c r="B4" s="76"/>
      <c r="C4" s="76"/>
      <c r="D4" s="76"/>
      <c r="E4" s="76"/>
      <c r="F4" s="76"/>
      <c r="G4" s="76"/>
      <c r="H4" s="77"/>
    </row>
    <row r="5" spans="1:12" ht="13.5" customHeight="1" x14ac:dyDescent="0.2">
      <c r="A5" s="78" t="s">
        <v>55</v>
      </c>
      <c r="B5" s="79"/>
      <c r="C5" s="79"/>
      <c r="D5" s="56" t="s">
        <v>70</v>
      </c>
      <c r="E5" s="57"/>
      <c r="F5" s="23"/>
      <c r="G5" s="23"/>
      <c r="H5" s="23"/>
    </row>
    <row r="6" spans="1:12" ht="13.5" customHeight="1" x14ac:dyDescent="0.2">
      <c r="A6" s="78" t="s">
        <v>56</v>
      </c>
      <c r="B6" s="79"/>
      <c r="C6" s="79"/>
      <c r="D6" s="56" t="s">
        <v>70</v>
      </c>
      <c r="E6" s="57"/>
      <c r="F6" s="23"/>
      <c r="G6" s="23"/>
      <c r="H6" s="23"/>
    </row>
    <row r="7" spans="1:12" x14ac:dyDescent="0.2">
      <c r="A7" s="78" t="s">
        <v>57</v>
      </c>
      <c r="B7" s="79"/>
      <c r="C7" s="79"/>
      <c r="D7" s="58" t="s">
        <v>70</v>
      </c>
      <c r="E7" s="59"/>
      <c r="F7" s="23"/>
      <c r="G7" s="23"/>
      <c r="H7" s="23"/>
    </row>
    <row r="8" spans="1:12" x14ac:dyDescent="0.2">
      <c r="A8" s="80" t="s">
        <v>58</v>
      </c>
      <c r="B8" s="81"/>
      <c r="C8" s="25" t="s">
        <v>60</v>
      </c>
      <c r="D8" s="60" t="s">
        <v>59</v>
      </c>
      <c r="E8" s="61"/>
      <c r="F8" s="23"/>
      <c r="G8" s="23"/>
      <c r="H8" s="23"/>
    </row>
    <row r="9" spans="1:12" x14ac:dyDescent="0.2">
      <c r="A9" s="66" t="s">
        <v>61</v>
      </c>
      <c r="B9" s="67"/>
      <c r="C9" s="67"/>
      <c r="D9" s="58" t="s">
        <v>70</v>
      </c>
      <c r="E9" s="59"/>
      <c r="F9" s="23"/>
      <c r="G9" s="23"/>
      <c r="H9" s="23"/>
    </row>
    <row r="10" spans="1:12" x14ac:dyDescent="0.2">
      <c r="A10" s="82" t="s">
        <v>62</v>
      </c>
      <c r="B10" s="62"/>
      <c r="C10" s="62"/>
      <c r="D10" s="63"/>
      <c r="E10" s="63"/>
      <c r="F10" s="23"/>
      <c r="G10" s="23"/>
      <c r="H10" s="23"/>
    </row>
    <row r="11" spans="1:12" x14ac:dyDescent="0.2">
      <c r="A11" s="53" t="s">
        <v>63</v>
      </c>
      <c r="B11" s="54"/>
      <c r="C11" s="26" t="s">
        <v>60</v>
      </c>
      <c r="D11" s="60" t="s">
        <v>64</v>
      </c>
      <c r="E11" s="61"/>
      <c r="F11" s="23"/>
      <c r="G11" s="23"/>
      <c r="H11" s="23"/>
    </row>
    <row r="12" spans="1:12" x14ac:dyDescent="0.2">
      <c r="A12" s="66" t="s">
        <v>65</v>
      </c>
      <c r="B12" s="67"/>
      <c r="C12" s="67"/>
      <c r="D12" s="67"/>
      <c r="E12" s="27"/>
      <c r="F12" s="23"/>
      <c r="G12" s="23"/>
      <c r="H12" s="23"/>
    </row>
    <row r="13" spans="1:12" x14ac:dyDescent="0.2">
      <c r="A13" s="51" t="s">
        <v>66</v>
      </c>
      <c r="B13" s="52"/>
      <c r="C13" s="52"/>
      <c r="D13" s="62" t="s">
        <v>70</v>
      </c>
      <c r="E13" s="63"/>
      <c r="F13" s="23"/>
      <c r="G13" s="23"/>
      <c r="H13" s="23"/>
    </row>
    <row r="14" spans="1:12" x14ac:dyDescent="0.2">
      <c r="A14" s="51" t="s">
        <v>67</v>
      </c>
      <c r="B14" s="52"/>
      <c r="C14" s="52"/>
      <c r="D14" s="62" t="s">
        <v>70</v>
      </c>
      <c r="E14" s="63"/>
      <c r="F14" s="23"/>
      <c r="G14" s="23"/>
      <c r="H14" s="23"/>
    </row>
    <row r="15" spans="1:12" x14ac:dyDescent="0.2">
      <c r="A15" s="51" t="s">
        <v>68</v>
      </c>
      <c r="B15" s="52"/>
      <c r="C15" s="52"/>
      <c r="D15" s="62" t="s">
        <v>70</v>
      </c>
      <c r="E15" s="63"/>
      <c r="F15" s="23"/>
      <c r="G15" s="23"/>
      <c r="H15" s="23"/>
    </row>
    <row r="16" spans="1:12" x14ac:dyDescent="0.2">
      <c r="A16" s="53" t="s">
        <v>67</v>
      </c>
      <c r="B16" s="54"/>
      <c r="C16" s="54"/>
      <c r="D16" s="64" t="s">
        <v>70</v>
      </c>
      <c r="E16" s="65"/>
      <c r="F16" s="23"/>
      <c r="G16" s="23"/>
      <c r="H16" s="23"/>
    </row>
    <row r="17" spans="1:12" x14ac:dyDescent="0.2">
      <c r="A17" s="24"/>
      <c r="B17" s="24"/>
      <c r="D17" s="22"/>
      <c r="E17" s="23"/>
      <c r="F17" s="23"/>
      <c r="G17" s="23"/>
      <c r="H17" s="23"/>
    </row>
    <row r="18" spans="1:12" ht="15" customHeight="1" x14ac:dyDescent="0.2">
      <c r="A18" s="98" t="s">
        <v>10</v>
      </c>
      <c r="B18" s="98"/>
      <c r="C18" s="98"/>
      <c r="D18" s="98"/>
      <c r="E18" s="98"/>
      <c r="F18" s="98"/>
      <c r="G18" s="98"/>
      <c r="H18" s="98"/>
      <c r="I18" s="8"/>
      <c r="J18" s="8"/>
      <c r="K18" s="8"/>
      <c r="L18" s="8"/>
    </row>
    <row r="19" spans="1:12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15" customHeight="1" x14ac:dyDescent="0.2">
      <c r="A20" s="10" t="s">
        <v>7</v>
      </c>
      <c r="B20" s="10" t="s">
        <v>5</v>
      </c>
      <c r="C20" s="10"/>
      <c r="D20" s="10"/>
      <c r="E20" s="10"/>
      <c r="F20" s="10"/>
      <c r="G20" s="10"/>
      <c r="H20" s="10"/>
      <c r="I20" s="9"/>
      <c r="J20" s="9"/>
      <c r="K20" s="9"/>
      <c r="L20" s="9"/>
    </row>
    <row r="21" spans="1:12" x14ac:dyDescent="0.2">
      <c r="B21" s="9"/>
      <c r="C21" s="9"/>
      <c r="D21" s="9"/>
      <c r="E21" s="9"/>
      <c r="F21" s="9"/>
      <c r="G21" s="9"/>
      <c r="H21" s="9"/>
      <c r="I21" s="9"/>
      <c r="J21" s="9"/>
    </row>
    <row r="22" spans="1:12" ht="30" customHeight="1" x14ac:dyDescent="0.2">
      <c r="A22" s="11"/>
      <c r="B22" s="12" t="s">
        <v>0</v>
      </c>
      <c r="C22" s="99" t="s">
        <v>46</v>
      </c>
      <c r="D22" s="99"/>
      <c r="E22" s="99"/>
      <c r="F22" s="99"/>
      <c r="G22" s="99"/>
      <c r="H22" s="99"/>
      <c r="I22" s="9"/>
      <c r="J22" s="9"/>
    </row>
    <row r="24" spans="1:12" ht="50.25" customHeight="1" x14ac:dyDescent="0.2">
      <c r="B24" s="28" t="s">
        <v>1</v>
      </c>
      <c r="C24" s="28" t="s">
        <v>2</v>
      </c>
      <c r="D24" s="28" t="s">
        <v>12</v>
      </c>
      <c r="E24" s="28" t="s">
        <v>11</v>
      </c>
      <c r="F24" s="28" t="s">
        <v>71</v>
      </c>
    </row>
    <row r="25" spans="1:12" x14ac:dyDescent="0.2">
      <c r="B25" s="29">
        <v>1</v>
      </c>
      <c r="C25" s="30" t="s">
        <v>25</v>
      </c>
      <c r="D25" s="31">
        <v>708357259.25</v>
      </c>
      <c r="E25" s="19"/>
      <c r="F25" s="34">
        <f>ROUND(D25*E25,2)</f>
        <v>0</v>
      </c>
    </row>
    <row r="26" spans="1:12" x14ac:dyDescent="0.2">
      <c r="B26" s="29">
        <v>2</v>
      </c>
      <c r="C26" s="30" t="s">
        <v>26</v>
      </c>
      <c r="D26" s="31">
        <v>109529283.53</v>
      </c>
      <c r="E26" s="19"/>
      <c r="F26" s="34">
        <f t="shared" ref="F26:F48" si="0">ROUND(D26*E26,2)</f>
        <v>0</v>
      </c>
    </row>
    <row r="27" spans="1:12" ht="51" x14ac:dyDescent="0.2">
      <c r="B27" s="29">
        <v>3</v>
      </c>
      <c r="C27" s="30" t="s">
        <v>27</v>
      </c>
      <c r="D27" s="31">
        <v>19143902.91</v>
      </c>
      <c r="E27" s="19"/>
      <c r="F27" s="34">
        <f t="shared" si="0"/>
        <v>0</v>
      </c>
    </row>
    <row r="28" spans="1:12" x14ac:dyDescent="0.2">
      <c r="B28" s="29">
        <v>4</v>
      </c>
      <c r="C28" s="30" t="s">
        <v>3</v>
      </c>
      <c r="D28" s="31">
        <v>15612681.57</v>
      </c>
      <c r="E28" s="19"/>
      <c r="F28" s="34">
        <f t="shared" si="0"/>
        <v>0</v>
      </c>
    </row>
    <row r="29" spans="1:12" x14ac:dyDescent="0.2">
      <c r="B29" s="29">
        <v>5</v>
      </c>
      <c r="C29" s="30" t="s">
        <v>4</v>
      </c>
      <c r="D29" s="31">
        <v>3835365.15</v>
      </c>
      <c r="E29" s="19"/>
      <c r="F29" s="34">
        <f t="shared" si="0"/>
        <v>0</v>
      </c>
    </row>
    <row r="30" spans="1:12" x14ac:dyDescent="0.2">
      <c r="B30" s="29">
        <v>6</v>
      </c>
      <c r="C30" s="32" t="s">
        <v>14</v>
      </c>
      <c r="D30" s="33">
        <v>100000</v>
      </c>
      <c r="E30" s="19"/>
      <c r="F30" s="34">
        <f t="shared" si="0"/>
        <v>0</v>
      </c>
    </row>
    <row r="31" spans="1:12" x14ac:dyDescent="0.2">
      <c r="B31" s="29">
        <v>7</v>
      </c>
      <c r="C31" s="30" t="s">
        <v>28</v>
      </c>
      <c r="D31" s="31">
        <v>1200000</v>
      </c>
      <c r="E31" s="19"/>
      <c r="F31" s="34">
        <f t="shared" si="0"/>
        <v>0</v>
      </c>
    </row>
    <row r="32" spans="1:12" x14ac:dyDescent="0.2">
      <c r="B32" s="29">
        <v>8</v>
      </c>
      <c r="C32" s="30" t="s">
        <v>29</v>
      </c>
      <c r="D32" s="31">
        <v>500000</v>
      </c>
      <c r="E32" s="19"/>
      <c r="F32" s="34">
        <f t="shared" si="0"/>
        <v>0</v>
      </c>
    </row>
    <row r="33" spans="2:6" x14ac:dyDescent="0.2">
      <c r="B33" s="29">
        <v>9</v>
      </c>
      <c r="C33" s="30" t="s">
        <v>30</v>
      </c>
      <c r="D33" s="31">
        <v>100000</v>
      </c>
      <c r="E33" s="19"/>
      <c r="F33" s="34">
        <f t="shared" si="0"/>
        <v>0</v>
      </c>
    </row>
    <row r="34" spans="2:6" x14ac:dyDescent="0.2">
      <c r="B34" s="29">
        <v>10</v>
      </c>
      <c r="C34" s="30" t="s">
        <v>31</v>
      </c>
      <c r="D34" s="31">
        <v>100000</v>
      </c>
      <c r="E34" s="19"/>
      <c r="F34" s="34">
        <f t="shared" si="0"/>
        <v>0</v>
      </c>
    </row>
    <row r="35" spans="2:6" x14ac:dyDescent="0.2">
      <c r="B35" s="29">
        <v>11</v>
      </c>
      <c r="C35" s="30" t="s">
        <v>32</v>
      </c>
      <c r="D35" s="31">
        <v>100000</v>
      </c>
      <c r="E35" s="19"/>
      <c r="F35" s="34">
        <f t="shared" si="0"/>
        <v>0</v>
      </c>
    </row>
    <row r="36" spans="2:6" ht="20.399999999999999" x14ac:dyDescent="0.2">
      <c r="B36" s="29">
        <v>12</v>
      </c>
      <c r="C36" s="30" t="s">
        <v>33</v>
      </c>
      <c r="D36" s="31">
        <v>200000</v>
      </c>
      <c r="E36" s="19"/>
      <c r="F36" s="34">
        <f t="shared" si="0"/>
        <v>0</v>
      </c>
    </row>
    <row r="37" spans="2:6" ht="20.399999999999999" x14ac:dyDescent="0.2">
      <c r="B37" s="29">
        <v>13</v>
      </c>
      <c r="C37" s="30" t="s">
        <v>34</v>
      </c>
      <c r="D37" s="31">
        <v>100000</v>
      </c>
      <c r="E37" s="19"/>
      <c r="F37" s="34">
        <f t="shared" si="0"/>
        <v>0</v>
      </c>
    </row>
    <row r="38" spans="2:6" ht="20.399999999999999" x14ac:dyDescent="0.2">
      <c r="B38" s="29">
        <v>14</v>
      </c>
      <c r="C38" s="30" t="s">
        <v>35</v>
      </c>
      <c r="D38" s="31">
        <v>100000</v>
      </c>
      <c r="E38" s="19"/>
      <c r="F38" s="34">
        <f t="shared" si="0"/>
        <v>0</v>
      </c>
    </row>
    <row r="39" spans="2:6" x14ac:dyDescent="0.2">
      <c r="B39" s="29">
        <v>15</v>
      </c>
      <c r="C39" s="30" t="s">
        <v>36</v>
      </c>
      <c r="D39" s="31">
        <v>200000</v>
      </c>
      <c r="E39" s="19"/>
      <c r="F39" s="34">
        <f t="shared" si="0"/>
        <v>0</v>
      </c>
    </row>
    <row r="40" spans="2:6" x14ac:dyDescent="0.2">
      <c r="B40" s="29">
        <v>16</v>
      </c>
      <c r="C40" s="30" t="s">
        <v>37</v>
      </c>
      <c r="D40" s="31">
        <v>50000</v>
      </c>
      <c r="E40" s="19"/>
      <c r="F40" s="34">
        <f t="shared" si="0"/>
        <v>0</v>
      </c>
    </row>
    <row r="41" spans="2:6" x14ac:dyDescent="0.2">
      <c r="B41" s="29">
        <v>17</v>
      </c>
      <c r="C41" s="30" t="s">
        <v>38</v>
      </c>
      <c r="D41" s="31">
        <v>50000</v>
      </c>
      <c r="E41" s="19"/>
      <c r="F41" s="34">
        <f t="shared" si="0"/>
        <v>0</v>
      </c>
    </row>
    <row r="42" spans="2:6" x14ac:dyDescent="0.2">
      <c r="B42" s="29">
        <v>18</v>
      </c>
      <c r="C42" s="30" t="s">
        <v>39</v>
      </c>
      <c r="D42" s="31">
        <v>300000</v>
      </c>
      <c r="E42" s="19"/>
      <c r="F42" s="34">
        <f t="shared" si="0"/>
        <v>0</v>
      </c>
    </row>
    <row r="43" spans="2:6" x14ac:dyDescent="0.2">
      <c r="B43" s="29">
        <v>19</v>
      </c>
      <c r="C43" s="30" t="s">
        <v>40</v>
      </c>
      <c r="D43" s="31">
        <v>30000</v>
      </c>
      <c r="E43" s="19"/>
      <c r="F43" s="34">
        <f t="shared" si="0"/>
        <v>0</v>
      </c>
    </row>
    <row r="44" spans="2:6" x14ac:dyDescent="0.2">
      <c r="B44" s="29">
        <v>20</v>
      </c>
      <c r="C44" s="30" t="s">
        <v>41</v>
      </c>
      <c r="D44" s="31">
        <v>30000</v>
      </c>
      <c r="E44" s="19"/>
      <c r="F44" s="34">
        <f t="shared" si="0"/>
        <v>0</v>
      </c>
    </row>
    <row r="45" spans="2:6" x14ac:dyDescent="0.2">
      <c r="B45" s="29">
        <v>21</v>
      </c>
      <c r="C45" s="30" t="s">
        <v>42</v>
      </c>
      <c r="D45" s="31">
        <v>200000</v>
      </c>
      <c r="E45" s="19"/>
      <c r="F45" s="34">
        <f t="shared" si="0"/>
        <v>0</v>
      </c>
    </row>
    <row r="46" spans="2:6" ht="20.399999999999999" x14ac:dyDescent="0.2">
      <c r="B46" s="29">
        <v>22</v>
      </c>
      <c r="C46" s="30" t="s">
        <v>43</v>
      </c>
      <c r="D46" s="31">
        <v>200000</v>
      </c>
      <c r="E46" s="19"/>
      <c r="F46" s="34">
        <f t="shared" si="0"/>
        <v>0</v>
      </c>
    </row>
    <row r="47" spans="2:6" ht="20.399999999999999" x14ac:dyDescent="0.2">
      <c r="B47" s="29">
        <v>23</v>
      </c>
      <c r="C47" s="30" t="s">
        <v>44</v>
      </c>
      <c r="D47" s="31">
        <v>50000</v>
      </c>
      <c r="E47" s="19"/>
      <c r="F47" s="34">
        <f t="shared" si="0"/>
        <v>0</v>
      </c>
    </row>
    <row r="48" spans="2:6" ht="20.399999999999999" x14ac:dyDescent="0.2">
      <c r="B48" s="29">
        <v>24</v>
      </c>
      <c r="C48" s="30" t="s">
        <v>45</v>
      </c>
      <c r="D48" s="31">
        <v>20000</v>
      </c>
      <c r="E48" s="19"/>
      <c r="F48" s="34">
        <f t="shared" si="0"/>
        <v>0</v>
      </c>
    </row>
    <row r="49" spans="1:8" ht="12" x14ac:dyDescent="0.2">
      <c r="B49" s="35"/>
      <c r="C49" s="68" t="s">
        <v>75</v>
      </c>
      <c r="D49" s="68"/>
      <c r="E49" s="68"/>
      <c r="F49" s="36">
        <f>SUM(F25:F48)</f>
        <v>0</v>
      </c>
    </row>
    <row r="50" spans="1:8" x14ac:dyDescent="0.2">
      <c r="B50" s="11"/>
      <c r="C50" s="11"/>
      <c r="D50" s="13"/>
      <c r="E50" s="14"/>
      <c r="F50" s="13"/>
    </row>
    <row r="51" spans="1:8" x14ac:dyDescent="0.2">
      <c r="B51" s="37" t="s">
        <v>1</v>
      </c>
      <c r="C51" s="100" t="s">
        <v>15</v>
      </c>
      <c r="D51" s="100"/>
      <c r="E51" s="100"/>
      <c r="F51" s="37" t="s">
        <v>12</v>
      </c>
      <c r="G51" s="37" t="s">
        <v>72</v>
      </c>
    </row>
    <row r="52" spans="1:8" ht="11.25" customHeight="1" x14ac:dyDescent="0.2">
      <c r="B52" s="29">
        <v>1</v>
      </c>
      <c r="C52" s="83" t="s">
        <v>16</v>
      </c>
      <c r="D52" s="83"/>
      <c r="E52" s="83"/>
      <c r="F52" s="38">
        <v>2000000</v>
      </c>
      <c r="G52" s="5"/>
    </row>
    <row r="53" spans="1:8" ht="11.25" customHeight="1" x14ac:dyDescent="0.2">
      <c r="B53" s="29">
        <v>2</v>
      </c>
      <c r="C53" s="87" t="s">
        <v>47</v>
      </c>
      <c r="D53" s="88"/>
      <c r="E53" s="89"/>
      <c r="F53" s="38">
        <v>1000000</v>
      </c>
      <c r="G53" s="5"/>
    </row>
    <row r="54" spans="1:8" ht="28.5" customHeight="1" x14ac:dyDescent="0.2">
      <c r="B54" s="29">
        <v>3</v>
      </c>
      <c r="C54" s="83" t="s">
        <v>24</v>
      </c>
      <c r="D54" s="83"/>
      <c r="E54" s="83"/>
      <c r="F54" s="38">
        <v>500000</v>
      </c>
      <c r="G54" s="5"/>
    </row>
    <row r="55" spans="1:8" ht="22.5" customHeight="1" x14ac:dyDescent="0.2">
      <c r="B55" s="29">
        <v>4</v>
      </c>
      <c r="C55" s="83" t="s">
        <v>23</v>
      </c>
      <c r="D55" s="83"/>
      <c r="E55" s="83"/>
      <c r="F55" s="38">
        <v>500000</v>
      </c>
      <c r="G55" s="5"/>
    </row>
    <row r="56" spans="1:8" ht="11.25" customHeight="1" x14ac:dyDescent="0.2">
      <c r="B56" s="29">
        <v>5</v>
      </c>
      <c r="C56" s="83" t="s">
        <v>17</v>
      </c>
      <c r="D56" s="83"/>
      <c r="E56" s="83"/>
      <c r="F56" s="38">
        <v>50000</v>
      </c>
      <c r="G56" s="5"/>
    </row>
    <row r="57" spans="1:8" x14ac:dyDescent="0.2">
      <c r="B57" s="29">
        <v>6</v>
      </c>
      <c r="C57" s="84" t="s">
        <v>18</v>
      </c>
      <c r="D57" s="85"/>
      <c r="E57" s="86"/>
      <c r="F57" s="38">
        <v>50000</v>
      </c>
      <c r="G57" s="5"/>
    </row>
    <row r="58" spans="1:8" x14ac:dyDescent="0.2">
      <c r="B58" s="29">
        <v>7</v>
      </c>
      <c r="C58" s="84" t="s">
        <v>19</v>
      </c>
      <c r="D58" s="85"/>
      <c r="E58" s="86"/>
      <c r="F58" s="38">
        <v>50000</v>
      </c>
      <c r="G58" s="5"/>
    </row>
    <row r="59" spans="1:8" x14ac:dyDescent="0.2">
      <c r="B59" s="29">
        <v>8</v>
      </c>
      <c r="C59" s="84" t="s">
        <v>48</v>
      </c>
      <c r="D59" s="85"/>
      <c r="E59" s="86"/>
      <c r="F59" s="38">
        <v>200000</v>
      </c>
      <c r="G59" s="5"/>
    </row>
    <row r="60" spans="1:8" ht="20.25" customHeight="1" x14ac:dyDescent="0.2">
      <c r="A60" s="10"/>
      <c r="B60" s="29">
        <v>9</v>
      </c>
      <c r="C60" s="84" t="s">
        <v>20</v>
      </c>
      <c r="D60" s="85"/>
      <c r="E60" s="86"/>
      <c r="F60" s="38">
        <v>50000</v>
      </c>
      <c r="G60" s="5"/>
    </row>
    <row r="61" spans="1:8" s="16" customFormat="1" ht="12.75" customHeight="1" x14ac:dyDescent="0.2">
      <c r="A61" s="15"/>
      <c r="B61" s="1"/>
      <c r="C61" s="2"/>
      <c r="D61" s="2"/>
      <c r="E61" s="2"/>
      <c r="F61" s="3"/>
      <c r="G61" s="3"/>
      <c r="H61" s="3"/>
    </row>
    <row r="62" spans="1:8" s="16" customFormat="1" ht="12.75" customHeight="1" x14ac:dyDescent="0.2">
      <c r="A62" s="15"/>
      <c r="B62" s="95" t="s">
        <v>21</v>
      </c>
      <c r="C62" s="95"/>
      <c r="D62" s="95"/>
      <c r="E62" s="95"/>
      <c r="F62" s="96"/>
      <c r="G62" s="3"/>
      <c r="H62" s="3"/>
    </row>
    <row r="63" spans="1:8" s="16" customFormat="1" ht="20.399999999999999" x14ac:dyDescent="0.2">
      <c r="A63" s="15"/>
      <c r="B63" s="92"/>
      <c r="C63" s="93"/>
      <c r="D63" s="94"/>
      <c r="E63" s="37" t="s">
        <v>74</v>
      </c>
    </row>
    <row r="64" spans="1:8" s="16" customFormat="1" ht="17.25" customHeight="1" x14ac:dyDescent="0.2">
      <c r="A64" s="15"/>
      <c r="B64" s="29">
        <v>1</v>
      </c>
      <c r="C64" s="90" t="s">
        <v>6</v>
      </c>
      <c r="D64" s="91"/>
      <c r="E64" s="40">
        <f>SUM(F25:F48)</f>
        <v>0</v>
      </c>
    </row>
    <row r="65" spans="1:8" s="16" customFormat="1" ht="18" customHeight="1" x14ac:dyDescent="0.2">
      <c r="A65" s="15"/>
      <c r="B65" s="29">
        <v>2</v>
      </c>
      <c r="C65" s="90" t="s">
        <v>15</v>
      </c>
      <c r="D65" s="91"/>
      <c r="E65" s="41">
        <f>SUM(G52:G60)</f>
        <v>0</v>
      </c>
    </row>
    <row r="66" spans="1:8" s="16" customFormat="1" ht="12.75" customHeight="1" x14ac:dyDescent="0.2">
      <c r="A66" s="15"/>
      <c r="B66" s="1"/>
      <c r="C66" s="2"/>
      <c r="D66" s="2"/>
      <c r="E66" s="2"/>
      <c r="F66" s="3"/>
      <c r="G66" s="3"/>
      <c r="H66" s="3"/>
    </row>
    <row r="67" spans="1:8" ht="13.8" x14ac:dyDescent="0.2">
      <c r="A67" s="10"/>
      <c r="B67" s="97" t="s">
        <v>22</v>
      </c>
      <c r="C67" s="97"/>
      <c r="D67" s="97"/>
    </row>
    <row r="68" spans="1:8" ht="39" customHeight="1" x14ac:dyDescent="0.2">
      <c r="B68" s="46" t="s">
        <v>2</v>
      </c>
      <c r="C68" s="47"/>
      <c r="D68" s="47"/>
      <c r="E68" s="42" t="s">
        <v>72</v>
      </c>
    </row>
    <row r="69" spans="1:8" ht="15.75" customHeight="1" x14ac:dyDescent="0.2">
      <c r="B69" s="46" t="s">
        <v>73</v>
      </c>
      <c r="C69" s="47"/>
      <c r="D69" s="47"/>
      <c r="E69" s="20"/>
    </row>
    <row r="70" spans="1:8" ht="24.75" customHeight="1" x14ac:dyDescent="0.2"/>
    <row r="71" spans="1:8" ht="40.200000000000003" customHeight="1" x14ac:dyDescent="0.2">
      <c r="B71" s="46" t="s">
        <v>2</v>
      </c>
      <c r="C71" s="47"/>
      <c r="D71" s="47"/>
      <c r="E71" s="101"/>
      <c r="F71" s="42" t="s">
        <v>72</v>
      </c>
    </row>
    <row r="72" spans="1:8" ht="15.75" customHeight="1" x14ac:dyDescent="0.2">
      <c r="B72" s="102" t="s">
        <v>50</v>
      </c>
      <c r="C72" s="103"/>
      <c r="D72" s="103"/>
      <c r="E72" s="104"/>
      <c r="F72" s="21"/>
    </row>
    <row r="73" spans="1:8" ht="17.25" customHeight="1" x14ac:dyDescent="0.2">
      <c r="B73" s="102" t="s">
        <v>51</v>
      </c>
      <c r="C73" s="103"/>
      <c r="D73" s="103"/>
      <c r="E73" s="104"/>
      <c r="F73" s="21"/>
    </row>
    <row r="74" spans="1:8" ht="16.5" customHeight="1" x14ac:dyDescent="0.2">
      <c r="B74" s="105" t="s">
        <v>52</v>
      </c>
      <c r="C74" s="106"/>
      <c r="D74" s="106"/>
      <c r="E74" s="107"/>
      <c r="F74" s="43">
        <f>SUM(F72:F73)</f>
        <v>0</v>
      </c>
    </row>
    <row r="75" spans="1:8" ht="13.8" x14ac:dyDescent="0.3">
      <c r="A75" s="17" t="s">
        <v>8</v>
      </c>
      <c r="B75" s="17" t="s">
        <v>49</v>
      </c>
      <c r="C75" s="17"/>
      <c r="D75" s="17"/>
    </row>
    <row r="76" spans="1:8" ht="13.8" x14ac:dyDescent="0.3">
      <c r="A76" s="17"/>
      <c r="B76" s="17"/>
      <c r="C76" s="17"/>
      <c r="D76" s="17"/>
    </row>
    <row r="77" spans="1:8" ht="30.6" x14ac:dyDescent="0.2">
      <c r="B77" s="92"/>
      <c r="C77" s="93"/>
      <c r="D77" s="94"/>
      <c r="E77" s="37" t="s">
        <v>13</v>
      </c>
    </row>
    <row r="78" spans="1:8" x14ac:dyDescent="0.2">
      <c r="B78" s="37">
        <v>1</v>
      </c>
      <c r="C78" s="48" t="s">
        <v>5</v>
      </c>
      <c r="D78" s="48"/>
      <c r="E78" s="39">
        <f>SUM(F25:F48)</f>
        <v>0</v>
      </c>
    </row>
    <row r="79" spans="1:8" x14ac:dyDescent="0.2">
      <c r="B79" s="37">
        <v>2</v>
      </c>
      <c r="C79" s="90" t="s">
        <v>15</v>
      </c>
      <c r="D79" s="91"/>
      <c r="E79" s="39">
        <f>SUM(G52:G60)</f>
        <v>0</v>
      </c>
    </row>
    <row r="80" spans="1:8" x14ac:dyDescent="0.2">
      <c r="B80" s="37">
        <v>3</v>
      </c>
      <c r="C80" s="48" t="s">
        <v>73</v>
      </c>
      <c r="D80" s="48"/>
      <c r="E80" s="39">
        <f>E69</f>
        <v>0</v>
      </c>
    </row>
    <row r="81" spans="1:8" ht="22.5" customHeight="1" x14ac:dyDescent="0.2">
      <c r="B81" s="37">
        <v>4</v>
      </c>
      <c r="C81" s="48" t="s">
        <v>53</v>
      </c>
      <c r="D81" s="48"/>
      <c r="E81" s="39">
        <f>F74</f>
        <v>0</v>
      </c>
    </row>
    <row r="82" spans="1:8" ht="10.199999999999999" customHeight="1" x14ac:dyDescent="0.2">
      <c r="B82" s="49" t="s">
        <v>9</v>
      </c>
      <c r="C82" s="50"/>
      <c r="D82" s="50"/>
      <c r="E82" s="44">
        <f>SUM(E78:E81)</f>
        <v>0</v>
      </c>
    </row>
    <row r="83" spans="1:8" ht="34.799999999999997" customHeight="1" x14ac:dyDescent="0.2">
      <c r="B83" s="48" t="s">
        <v>76</v>
      </c>
      <c r="C83" s="48"/>
      <c r="D83" s="48"/>
      <c r="E83" s="45">
        <f>(E78+E79)*1.1+E80+E81</f>
        <v>0</v>
      </c>
    </row>
    <row r="85" spans="1:8" ht="12" customHeight="1" x14ac:dyDescent="0.2">
      <c r="A85" s="55" t="s">
        <v>69</v>
      </c>
      <c r="B85" s="55"/>
      <c r="C85" s="55"/>
      <c r="D85" s="55"/>
      <c r="E85" s="55"/>
      <c r="F85" s="55"/>
      <c r="G85" s="18"/>
      <c r="H85" s="18"/>
    </row>
    <row r="86" spans="1:8" ht="11.25" customHeight="1" x14ac:dyDescent="0.2">
      <c r="A86" s="55"/>
      <c r="B86" s="55"/>
      <c r="C86" s="55"/>
      <c r="D86" s="55"/>
      <c r="E86" s="55"/>
      <c r="F86" s="55"/>
      <c r="G86" s="18"/>
      <c r="H86" s="18"/>
    </row>
    <row r="87" spans="1:8" ht="11.25" customHeight="1" x14ac:dyDescent="0.2">
      <c r="A87" s="55"/>
      <c r="B87" s="55"/>
      <c r="C87" s="55"/>
      <c r="D87" s="55"/>
      <c r="E87" s="55"/>
      <c r="F87" s="55"/>
      <c r="G87" s="18"/>
      <c r="H87" s="18"/>
    </row>
    <row r="88" spans="1:8" ht="12" customHeight="1" x14ac:dyDescent="0.2">
      <c r="A88" s="55"/>
      <c r="B88" s="55"/>
      <c r="C88" s="55"/>
      <c r="D88" s="55"/>
      <c r="E88" s="55"/>
      <c r="F88" s="55"/>
      <c r="G88" s="18"/>
      <c r="H88" s="18"/>
    </row>
    <row r="89" spans="1:8" x14ac:dyDescent="0.2">
      <c r="A89" s="55"/>
      <c r="B89" s="55"/>
      <c r="C89" s="55"/>
      <c r="D89" s="55"/>
      <c r="E89" s="55"/>
      <c r="F89" s="55"/>
    </row>
    <row r="90" spans="1:8" x14ac:dyDescent="0.2">
      <c r="A90" s="55"/>
      <c r="B90" s="55"/>
      <c r="C90" s="55"/>
      <c r="D90" s="55"/>
      <c r="E90" s="55"/>
      <c r="F90" s="55"/>
    </row>
    <row r="91" spans="1:8" ht="17.399999999999999" customHeight="1" x14ac:dyDescent="0.2">
      <c r="A91" s="55"/>
      <c r="B91" s="55"/>
      <c r="C91" s="55"/>
      <c r="D91" s="55"/>
      <c r="E91" s="55"/>
      <c r="F91" s="55"/>
    </row>
  </sheetData>
  <sheetProtection selectLockedCells="1"/>
  <mergeCells count="57">
    <mergeCell ref="A1:G1"/>
    <mergeCell ref="C78:D78"/>
    <mergeCell ref="C81:D81"/>
    <mergeCell ref="A18:H18"/>
    <mergeCell ref="B77:D77"/>
    <mergeCell ref="C22:H22"/>
    <mergeCell ref="C58:E58"/>
    <mergeCell ref="C51:E51"/>
    <mergeCell ref="C52:E52"/>
    <mergeCell ref="C54:E54"/>
    <mergeCell ref="C56:E56"/>
    <mergeCell ref="C57:E57"/>
    <mergeCell ref="B71:E71"/>
    <mergeCell ref="B72:E72"/>
    <mergeCell ref="B74:E74"/>
    <mergeCell ref="B73:E73"/>
    <mergeCell ref="A12:D12"/>
    <mergeCell ref="A13:C13"/>
    <mergeCell ref="C80:D80"/>
    <mergeCell ref="C55:E55"/>
    <mergeCell ref="C60:E60"/>
    <mergeCell ref="C53:E53"/>
    <mergeCell ref="C59:E59"/>
    <mergeCell ref="C79:D79"/>
    <mergeCell ref="B63:D63"/>
    <mergeCell ref="C64:D64"/>
    <mergeCell ref="C65:D65"/>
    <mergeCell ref="B62:F62"/>
    <mergeCell ref="B67:D67"/>
    <mergeCell ref="A14:C14"/>
    <mergeCell ref="A2:H4"/>
    <mergeCell ref="A5:C5"/>
    <mergeCell ref="A6:C6"/>
    <mergeCell ref="A7:C7"/>
    <mergeCell ref="A8:B8"/>
    <mergeCell ref="A85:F91"/>
    <mergeCell ref="D5:E5"/>
    <mergeCell ref="D6:E6"/>
    <mergeCell ref="D7:E7"/>
    <mergeCell ref="D8:E8"/>
    <mergeCell ref="D9:E9"/>
    <mergeCell ref="D13:E13"/>
    <mergeCell ref="D14:E14"/>
    <mergeCell ref="D15:E15"/>
    <mergeCell ref="D16:E16"/>
    <mergeCell ref="D10:E10"/>
    <mergeCell ref="D11:E11"/>
    <mergeCell ref="A9:C9"/>
    <mergeCell ref="C49:E49"/>
    <mergeCell ref="A10:C10"/>
    <mergeCell ref="A11:B11"/>
    <mergeCell ref="B68:D68"/>
    <mergeCell ref="B69:D69"/>
    <mergeCell ref="B83:D83"/>
    <mergeCell ref="B82:D82"/>
    <mergeCell ref="A15:C15"/>
    <mergeCell ref="A16:C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2" manualBreakCount="2">
    <brk id="69" max="7" man="1"/>
    <brk id="85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2A</vt:lpstr>
      <vt:lpstr>'Załącznik 2A'!Obszar_wydruku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2024-10-11T08:02:39Z</dcterms:modified>
</cp:coreProperties>
</file>