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Z:\dzp\Zapytanie ofertowe 2024\9_REG_2024 Sukcesywne wykonanie usług poligraficznych\"/>
    </mc:Choice>
  </mc:AlternateContent>
  <xr:revisionPtr revIDLastSave="0" documentId="13_ncr:1_{F61B7C9F-0916-49F0-B0C1-22AA09AE4CD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  <c r="J60" i="1"/>
  <c r="J52" i="1" l="1"/>
  <c r="J25" i="1" l="1"/>
  <c r="J56" i="1" l="1"/>
  <c r="J48" i="1"/>
  <c r="J44" i="1"/>
  <c r="J40" i="1"/>
  <c r="J36" i="1"/>
  <c r="J23" i="1"/>
  <c r="J21" i="1"/>
  <c r="J19" i="1"/>
  <c r="J17" i="1"/>
  <c r="J15" i="1"/>
  <c r="J13" i="1"/>
  <c r="J11" i="1"/>
  <c r="J9" i="1"/>
</calcChain>
</file>

<file path=xl/sharedStrings.xml><?xml version="1.0" encoding="utf-8"?>
<sst xmlns="http://schemas.openxmlformats.org/spreadsheetml/2006/main" count="106" uniqueCount="79">
  <si>
    <t>Lp.</t>
  </si>
  <si>
    <t>Nakład (liczba egz.)</t>
  </si>
  <si>
    <t>Materiał</t>
  </si>
  <si>
    <t>Kolor</t>
  </si>
  <si>
    <t>Liczba nakładów</t>
  </si>
  <si>
    <t>Cena netto</t>
  </si>
  <si>
    <t>Wartość netto</t>
  </si>
  <si>
    <t>Wartość VAT</t>
  </si>
  <si>
    <t>Wartość brutto</t>
  </si>
  <si>
    <t>egz.</t>
  </si>
  <si>
    <t>1.</t>
  </si>
  <si>
    <t>Postery – format 700 × 1000 mm</t>
  </si>
  <si>
    <t>4/0</t>
  </si>
  <si>
    <t>2.</t>
  </si>
  <si>
    <r>
      <t xml:space="preserve">Podłoże </t>
    </r>
    <r>
      <rPr>
        <b/>
        <sz val="9"/>
        <color theme="1"/>
        <rFont val="Times New Roman"/>
        <family val="1"/>
        <charset val="238"/>
      </rPr>
      <t>frontlit</t>
    </r>
    <r>
      <rPr>
        <sz val="9"/>
        <color theme="1"/>
        <rFont val="Times New Roman"/>
        <family val="1"/>
        <charset val="238"/>
      </rPr>
      <t xml:space="preserve"> 400 g/m2</t>
    </r>
  </si>
  <si>
    <t>3.</t>
  </si>
  <si>
    <t>4.</t>
  </si>
  <si>
    <t>Postery – format 800 × 1000 mm</t>
  </si>
  <si>
    <r>
      <t xml:space="preserve">Podłoże </t>
    </r>
    <r>
      <rPr>
        <b/>
        <sz val="9"/>
        <color theme="1"/>
        <rFont val="Times New Roman"/>
        <family val="1"/>
        <charset val="238"/>
      </rPr>
      <t>frontlit</t>
    </r>
    <r>
      <rPr>
        <sz val="9"/>
        <color theme="1"/>
        <rFont val="Times New Roman"/>
        <family val="1"/>
        <charset val="238"/>
      </rPr>
      <t xml:space="preserve"> 400 g/m</t>
    </r>
    <r>
      <rPr>
        <vertAlign val="superscript"/>
        <sz val="9"/>
        <color theme="1"/>
        <rFont val="Times New Roman"/>
        <family val="1"/>
        <charset val="238"/>
      </rPr>
      <t>2</t>
    </r>
  </si>
  <si>
    <t>7.</t>
  </si>
  <si>
    <r>
      <t>Papier powlekany 150 g/m</t>
    </r>
    <r>
      <rPr>
        <vertAlign val="superscript"/>
        <sz val="9"/>
        <color theme="1"/>
        <rFont val="Times New Roman"/>
        <family val="1"/>
        <charset val="238"/>
      </rPr>
      <t>2</t>
    </r>
  </si>
  <si>
    <t>4/4</t>
  </si>
  <si>
    <r>
      <t>Razem</t>
    </r>
    <r>
      <rPr>
        <sz val="9"/>
        <color theme="1"/>
        <rFont val="Times New Roman"/>
        <family val="1"/>
        <charset val="238"/>
      </rPr>
      <t xml:space="preserve"> część I (suma pkt 1–...)</t>
    </r>
  </si>
  <si>
    <t>Wyszczególnienie</t>
  </si>
  <si>
    <t>Zgłaszający zapotrzebowanie</t>
  </si>
  <si>
    <t>nakład (liczba egz.)</t>
  </si>
  <si>
    <t>kolor</t>
  </si>
  <si>
    <t>liczba nakładów</t>
  </si>
  <si>
    <t>środki</t>
  </si>
  <si>
    <t>okładka</t>
  </si>
  <si>
    <t>Journal of Apicultural Science (ISSN) – format A4</t>
  </si>
  <si>
    <r>
      <t>okładka: karton GC1 (biało-biały) 250 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>, folia błysk/mat/lakier UV</t>
    </r>
  </si>
  <si>
    <t>1/1; 4/4</t>
  </si>
  <si>
    <t>4/1</t>
  </si>
  <si>
    <t>Journal of Horticultural Research (ISSN) – format A4</t>
  </si>
  <si>
    <r>
      <t>środki: 100 str. 1/1 kreda mat 100 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 + 20 str. 4/4 kreda mat 100 g/m</t>
    </r>
    <r>
      <rPr>
        <vertAlign val="superscript"/>
        <sz val="9"/>
        <color theme="1"/>
        <rFont val="Times New Roman"/>
        <family val="1"/>
        <charset val="238"/>
      </rPr>
      <t>2</t>
    </r>
  </si>
  <si>
    <t>Sprawozdanie – format A4</t>
  </si>
  <si>
    <t>1/1</t>
  </si>
  <si>
    <t>1/1;4/4</t>
  </si>
  <si>
    <t>Cześć I. Postery, plakaty, ulotki</t>
  </si>
  <si>
    <t>Postery – format 700 × 900 mm</t>
  </si>
  <si>
    <t>Postery format 600 x 900mm</t>
  </si>
  <si>
    <t>Postery format 900 x1200 mm</t>
  </si>
  <si>
    <r>
      <t>Papier kredowy powlekany  150 g/m</t>
    </r>
    <r>
      <rPr>
        <vertAlign val="superscript"/>
        <sz val="9"/>
        <color theme="1"/>
        <rFont val="Times New Roman"/>
        <family val="1"/>
        <charset val="238"/>
      </rPr>
      <t>2</t>
    </r>
  </si>
  <si>
    <t xml:space="preserve">Ulotki – format A4, </t>
  </si>
  <si>
    <t>Ulotki - format DL</t>
  </si>
  <si>
    <t>Wizytówki -format 90 mm x 50 mm</t>
  </si>
  <si>
    <r>
      <t>Papier kredowy matowy 350 g/m</t>
    </r>
    <r>
      <rPr>
        <vertAlign val="superscript"/>
        <sz val="9"/>
        <color theme="1"/>
        <rFont val="Times New Roman"/>
        <family val="1"/>
        <charset val="238"/>
      </rPr>
      <t>2</t>
    </r>
  </si>
  <si>
    <r>
      <t>Papier kredowy powlekany 130g/m</t>
    </r>
    <r>
      <rPr>
        <vertAlign val="superscript"/>
        <sz val="9"/>
        <color theme="1"/>
        <rFont val="Times New Roman"/>
        <family val="1"/>
        <charset val="238"/>
      </rPr>
      <t>2</t>
    </r>
  </si>
  <si>
    <r>
      <t>Papier kredowy powlekany  200 g/m</t>
    </r>
    <r>
      <rPr>
        <vertAlign val="superscript"/>
        <sz val="9"/>
        <color theme="1"/>
        <rFont val="Times New Roman"/>
        <family val="1"/>
        <charset val="238"/>
      </rPr>
      <t>2</t>
    </r>
  </si>
  <si>
    <t>Roll-up</t>
  </si>
  <si>
    <t>Podłoże frontlit 400 g/m2</t>
  </si>
  <si>
    <r>
      <t>Cześć II Książki</t>
    </r>
    <r>
      <rPr>
        <sz val="11"/>
        <color theme="1"/>
        <rFont val="Times New Roman"/>
        <family val="1"/>
        <charset val="238"/>
      </rPr>
      <t xml:space="preserve"> – oprawa klejona (jeśli nie wskazano inaczej)</t>
    </r>
  </si>
  <si>
    <r>
      <t>środki: 120 str. 1/1 kreda mat 100 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 + 20 str. 4/4 kreda mat 100 g/m</t>
    </r>
    <r>
      <rPr>
        <vertAlign val="superscript"/>
        <sz val="9"/>
        <color theme="1"/>
        <rFont val="Times New Roman"/>
        <family val="1"/>
        <charset val="238"/>
      </rPr>
      <t>2</t>
    </r>
  </si>
  <si>
    <r>
      <t>okładka: karton GC1 (biało-biały) 250 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>, folia błysk</t>
    </r>
  </si>
  <si>
    <r>
      <t>okładka klejona: karton GC1 (biało-biały) 250 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>, folia błysk</t>
    </r>
  </si>
  <si>
    <t>Książka (ISBN) format B5</t>
  </si>
  <si>
    <r>
      <t>środki: 90 str. 1/1 kreda mat 90 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>+ 40 str. 4/4 kreda mat 90 g/m</t>
    </r>
    <r>
      <rPr>
        <vertAlign val="superscript"/>
        <sz val="9"/>
        <color theme="1"/>
        <rFont val="Times New Roman"/>
        <family val="1"/>
        <charset val="238"/>
      </rPr>
      <t>2</t>
    </r>
  </si>
  <si>
    <t>Materiały Konferencyjne (ISBN) – format B5</t>
  </si>
  <si>
    <r>
      <t>środki: 40 str. 1/1 kreda  mat 100 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 + 10str. 4/4 kreda mat 100 g/m</t>
    </r>
    <r>
      <rPr>
        <vertAlign val="superscript"/>
        <sz val="9"/>
        <color theme="1"/>
        <rFont val="Times New Roman"/>
        <family val="1"/>
        <charset val="238"/>
      </rPr>
      <t>2</t>
    </r>
  </si>
  <si>
    <r>
      <t>okładka: kreda 200 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>, folia błysk</t>
    </r>
  </si>
  <si>
    <r>
      <t>Razem</t>
    </r>
    <r>
      <rPr>
        <sz val="9"/>
        <color theme="1"/>
        <rFont val="Times New Roman"/>
        <family val="1"/>
        <charset val="238"/>
      </rPr>
      <t xml:space="preserve"> część II(suma pkt 1–...)</t>
    </r>
  </si>
  <si>
    <r>
      <t>środki: 40 str. 4/4 kreda mat 100 g/m</t>
    </r>
    <r>
      <rPr>
        <vertAlign val="superscript"/>
        <sz val="9"/>
        <color theme="1"/>
        <rFont val="Times New Roman"/>
        <family val="1"/>
        <charset val="238"/>
      </rPr>
      <t>2</t>
    </r>
  </si>
  <si>
    <r>
      <t>okładka: kreda 200 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, folia błysk </t>
    </r>
  </si>
  <si>
    <t xml:space="preserve">Załącznik nr 2a do Zapytania ofertowego </t>
  </si>
  <si>
    <t xml:space="preserve">Formularz cenowy  </t>
  </si>
  <si>
    <r>
      <t>środki: 200 str. papier offsetowy 80 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 + 20 str. 4/4 papier offsetowy 80 g/m2</t>
    </r>
  </si>
  <si>
    <t>Książka (ISBN) format A5</t>
  </si>
  <si>
    <t>9.</t>
  </si>
  <si>
    <r>
      <t>środki: 80 str. 1/1 kreda mat 100 g/m</t>
    </r>
    <r>
      <rPr>
        <vertAlign val="superscript"/>
        <sz val="9"/>
        <color theme="1"/>
        <rFont val="Times New Roman"/>
        <family val="1"/>
        <charset val="238"/>
      </rPr>
      <t xml:space="preserve">2   </t>
    </r>
    <r>
      <rPr>
        <vertAlign val="subscript"/>
        <sz val="9"/>
        <color theme="1"/>
        <rFont val="Times New Roman"/>
        <family val="1"/>
        <charset val="238"/>
      </rPr>
      <t xml:space="preserve">+ </t>
    </r>
    <r>
      <rPr>
        <vertAlign val="subscript"/>
        <sz val="10"/>
        <color theme="1"/>
        <rFont val="Times New Roman"/>
        <family val="1"/>
        <charset val="238"/>
      </rPr>
      <t>20str.4/4 kreda mat.100g/m2</t>
    </r>
  </si>
  <si>
    <r>
      <t>środki: 70 str. 4/4 kreda  mat 100 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 </t>
    </r>
  </si>
  <si>
    <r>
      <t>okładka: karton GCI biało-biały ) 250g/m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, folia błysk </t>
    </r>
  </si>
  <si>
    <t xml:space="preserve"> </t>
  </si>
  <si>
    <t>Razem część I i II</t>
  </si>
  <si>
    <t>nakład</t>
  </si>
  <si>
    <t xml:space="preserve">nakład </t>
  </si>
  <si>
    <t xml:space="preserve">Wartość netto </t>
  </si>
  <si>
    <t xml:space="preserve">Wartość brutto </t>
  </si>
  <si>
    <r>
      <t>okładka: karton GCI( biało-biały) 250 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>, folia błysk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</si>
</sst>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2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9"/>
      <color theme="1"/>
      <name val="Times New Roman"/>
      <family val="1"/>
      <charset val="238"/>
    </font>
    <font>
      <vertAlign val="subscript"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2" fontId="2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0" fillId="4" borderId="0" xfId="0" applyFill="1"/>
    <xf numFmtId="0" fontId="3" fillId="0" borderId="0" xfId="0" applyFont="1" applyAlignment="1">
      <alignment vertical="center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2" fillId="0" borderId="1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2" fontId="3" fillId="4" borderId="20" xfId="0" applyNumberFormat="1" applyFont="1" applyFill="1" applyBorder="1" applyAlignment="1">
      <alignment horizontal="center" vertical="center" wrapText="1"/>
    </xf>
    <xf numFmtId="9" fontId="3" fillId="4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0" fillId="5" borderId="0" xfId="0" applyFill="1"/>
    <xf numFmtId="49" fontId="6" fillId="0" borderId="0" xfId="0" applyNumberFormat="1" applyFont="1"/>
    <xf numFmtId="0" fontId="3" fillId="0" borderId="19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9" fontId="3" fillId="4" borderId="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2" fontId="7" fillId="0" borderId="35" xfId="0" applyNumberFormat="1" applyFont="1" applyBorder="1"/>
    <xf numFmtId="0" fontId="7" fillId="0" borderId="36" xfId="0" applyFont="1" applyBorder="1"/>
    <xf numFmtId="2" fontId="7" fillId="0" borderId="37" xfId="0" applyNumberFormat="1" applyFont="1" applyBorder="1" applyAlignment="1">
      <alignment horizontal="center"/>
    </xf>
    <xf numFmtId="2" fontId="0" fillId="0" borderId="33" xfId="0" applyNumberFormat="1" applyBorder="1"/>
    <xf numFmtId="0" fontId="0" fillId="0" borderId="33" xfId="0" applyBorder="1"/>
    <xf numFmtId="2" fontId="0" fillId="0" borderId="34" xfId="0" applyNumberFormat="1" applyBorder="1" applyAlignment="1">
      <alignment horizontal="center"/>
    </xf>
    <xf numFmtId="0" fontId="5" fillId="0" borderId="0" xfId="0" applyFont="1"/>
    <xf numFmtId="2" fontId="11" fillId="0" borderId="27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center" wrapText="1"/>
    </xf>
    <xf numFmtId="0" fontId="3" fillId="4" borderId="18" xfId="0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right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2" fontId="10" fillId="0" borderId="32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7"/>
  <sheetViews>
    <sheetView tabSelected="1" topLeftCell="A31" workbookViewId="0">
      <selection activeCell="L63" sqref="L63"/>
    </sheetView>
  </sheetViews>
  <sheetFormatPr defaultRowHeight="15" x14ac:dyDescent="0.25"/>
  <cols>
    <col min="1" max="1" width="4.28515625" customWidth="1"/>
    <col min="2" max="2" width="7.85546875" customWidth="1"/>
    <col min="3" max="3" width="29.85546875" style="19" customWidth="1"/>
    <col min="4" max="4" width="9.140625" style="19"/>
    <col min="5" max="5" width="16.85546875" customWidth="1"/>
    <col min="6" max="6" width="16.5703125" style="20" customWidth="1"/>
    <col min="7" max="8" width="9.140625" style="20"/>
    <col min="10" max="10" width="20.5703125" style="21" customWidth="1"/>
    <col min="12" max="12" width="11.28515625" bestFit="1" customWidth="1"/>
  </cols>
  <sheetData>
    <row r="1" spans="1:12" ht="15.75" thickBot="1" x14ac:dyDescent="0.3">
      <c r="G1" s="56" t="s">
        <v>64</v>
      </c>
      <c r="H1" s="57"/>
      <c r="I1" s="57"/>
      <c r="J1" s="57"/>
      <c r="L1" s="55"/>
    </row>
    <row r="2" spans="1:12" ht="15.75" thickBot="1" x14ac:dyDescent="0.3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</row>
    <row r="3" spans="1:12" ht="15.75" thickBot="1" x14ac:dyDescent="0.3">
      <c r="A3" s="70" t="s">
        <v>39</v>
      </c>
      <c r="B3" s="71"/>
      <c r="C3" s="71"/>
      <c r="D3" s="71"/>
      <c r="E3" s="71"/>
      <c r="F3" s="71"/>
      <c r="G3" s="71"/>
      <c r="H3" s="71"/>
      <c r="I3" s="71"/>
      <c r="J3" s="72"/>
    </row>
    <row r="4" spans="1:12" ht="24" x14ac:dyDescent="0.25">
      <c r="A4" s="73" t="s">
        <v>0</v>
      </c>
      <c r="B4" s="76" t="s">
        <v>1</v>
      </c>
      <c r="C4" s="79" t="s">
        <v>2</v>
      </c>
      <c r="D4" s="79" t="s">
        <v>3</v>
      </c>
      <c r="E4" s="76" t="s">
        <v>4</v>
      </c>
      <c r="F4" s="82" t="s">
        <v>5</v>
      </c>
      <c r="G4" s="83"/>
      <c r="H4" s="1" t="s">
        <v>6</v>
      </c>
      <c r="I4" s="76" t="s">
        <v>7</v>
      </c>
      <c r="J4" s="1"/>
    </row>
    <row r="5" spans="1:12" ht="15.75" thickBot="1" x14ac:dyDescent="0.3">
      <c r="A5" s="74"/>
      <c r="B5" s="77"/>
      <c r="C5" s="80"/>
      <c r="D5" s="80"/>
      <c r="E5" s="77"/>
      <c r="F5" s="84"/>
      <c r="G5" s="85"/>
      <c r="H5" s="2"/>
      <c r="I5" s="77"/>
      <c r="J5" s="1" t="s">
        <v>8</v>
      </c>
    </row>
    <row r="6" spans="1:12" ht="15.75" thickBot="1" x14ac:dyDescent="0.3">
      <c r="A6" s="75"/>
      <c r="B6" s="78"/>
      <c r="C6" s="81"/>
      <c r="D6" s="81"/>
      <c r="E6" s="78"/>
      <c r="F6" s="3" t="s">
        <v>9</v>
      </c>
      <c r="G6" s="3" t="s">
        <v>74</v>
      </c>
      <c r="H6" s="4"/>
      <c r="I6" s="78"/>
      <c r="J6" s="5"/>
    </row>
    <row r="7" spans="1:12" ht="15.75" thickBot="1" x14ac:dyDescent="0.3">
      <c r="A7" s="6">
        <v>1</v>
      </c>
      <c r="B7" s="7">
        <v>2</v>
      </c>
      <c r="C7" s="8">
        <v>3</v>
      </c>
      <c r="D7" s="8">
        <v>4</v>
      </c>
      <c r="E7" s="7">
        <v>5</v>
      </c>
      <c r="F7" s="9">
        <v>6</v>
      </c>
      <c r="G7" s="9">
        <v>7</v>
      </c>
      <c r="H7" s="9">
        <v>8</v>
      </c>
      <c r="I7" s="7">
        <v>9</v>
      </c>
      <c r="J7" s="9">
        <v>10</v>
      </c>
    </row>
    <row r="8" spans="1:12" ht="15.75" customHeight="1" thickBot="1" x14ac:dyDescent="0.3">
      <c r="A8" s="65">
        <v>1</v>
      </c>
      <c r="B8" s="67" t="s">
        <v>11</v>
      </c>
      <c r="C8" s="68"/>
      <c r="D8" s="68"/>
      <c r="E8" s="68"/>
      <c r="F8" s="68"/>
      <c r="G8" s="68"/>
      <c r="H8" s="68"/>
      <c r="I8" s="68"/>
      <c r="J8" s="69"/>
    </row>
    <row r="9" spans="1:12" ht="15.75" thickBot="1" x14ac:dyDescent="0.3">
      <c r="A9" s="66"/>
      <c r="B9" s="10">
        <v>1</v>
      </c>
      <c r="C9" s="11" t="s">
        <v>14</v>
      </c>
      <c r="D9" s="11" t="s">
        <v>12</v>
      </c>
      <c r="E9" s="10">
        <v>7</v>
      </c>
      <c r="F9" s="12"/>
      <c r="G9" s="12"/>
      <c r="H9" s="12"/>
      <c r="I9" s="13">
        <v>0.23</v>
      </c>
      <c r="J9" s="2">
        <f>H9+I9*H9</f>
        <v>0</v>
      </c>
    </row>
    <row r="10" spans="1:12" ht="15.75" thickBot="1" x14ac:dyDescent="0.3">
      <c r="A10" s="65">
        <v>2</v>
      </c>
      <c r="B10" s="67" t="s">
        <v>17</v>
      </c>
      <c r="C10" s="68"/>
      <c r="D10" s="68"/>
      <c r="E10" s="68"/>
      <c r="F10" s="68"/>
      <c r="G10" s="68"/>
      <c r="H10" s="68"/>
      <c r="I10" s="68"/>
      <c r="J10" s="69"/>
    </row>
    <row r="11" spans="1:12" ht="16.5" customHeight="1" thickBot="1" x14ac:dyDescent="0.3">
      <c r="A11" s="66"/>
      <c r="B11" s="10">
        <v>1</v>
      </c>
      <c r="C11" s="11" t="s">
        <v>18</v>
      </c>
      <c r="D11" s="11" t="s">
        <v>12</v>
      </c>
      <c r="E11" s="10">
        <v>23</v>
      </c>
      <c r="F11" s="12"/>
      <c r="G11" s="12"/>
      <c r="H11" s="12"/>
      <c r="I11" s="13">
        <v>0.23</v>
      </c>
      <c r="J11" s="2">
        <f>H11+I11*H11</f>
        <v>0</v>
      </c>
    </row>
    <row r="12" spans="1:12" ht="15.75" thickBot="1" x14ac:dyDescent="0.3">
      <c r="A12" s="65">
        <v>3</v>
      </c>
      <c r="B12" s="67" t="s">
        <v>40</v>
      </c>
      <c r="C12" s="68"/>
      <c r="D12" s="68"/>
      <c r="E12" s="68"/>
      <c r="F12" s="68"/>
      <c r="G12" s="68"/>
      <c r="H12" s="68"/>
      <c r="I12" s="68"/>
      <c r="J12" s="69"/>
    </row>
    <row r="13" spans="1:12" ht="15.75" thickBot="1" x14ac:dyDescent="0.3">
      <c r="A13" s="61"/>
      <c r="B13" s="14">
        <v>1</v>
      </c>
      <c r="C13" s="15" t="s">
        <v>18</v>
      </c>
      <c r="D13" s="15" t="s">
        <v>12</v>
      </c>
      <c r="E13" s="14">
        <v>7</v>
      </c>
      <c r="F13" s="5"/>
      <c r="G13" s="5"/>
      <c r="H13" s="5"/>
      <c r="I13" s="16">
        <v>0.23</v>
      </c>
      <c r="J13" s="5">
        <f>H13+I13*H13</f>
        <v>0</v>
      </c>
    </row>
    <row r="14" spans="1:12" ht="15.75" thickBot="1" x14ac:dyDescent="0.3">
      <c r="A14" s="65">
        <v>4</v>
      </c>
      <c r="B14" s="86" t="s">
        <v>41</v>
      </c>
      <c r="C14" s="87"/>
      <c r="D14" s="87"/>
      <c r="E14" s="87"/>
      <c r="F14" s="87"/>
      <c r="G14" s="87"/>
      <c r="H14" s="87"/>
      <c r="I14" s="87"/>
      <c r="J14" s="88"/>
    </row>
    <row r="15" spans="1:12" ht="15.75" thickBot="1" x14ac:dyDescent="0.3">
      <c r="A15" s="61"/>
      <c r="B15" s="14">
        <v>1</v>
      </c>
      <c r="C15" s="15" t="s">
        <v>20</v>
      </c>
      <c r="D15" s="15" t="s">
        <v>12</v>
      </c>
      <c r="E15" s="14">
        <v>6</v>
      </c>
      <c r="F15" s="5"/>
      <c r="G15" s="5"/>
      <c r="H15" s="5"/>
      <c r="I15" s="16">
        <v>0.23</v>
      </c>
      <c r="J15" s="5">
        <f>H15+I15*H15</f>
        <v>0</v>
      </c>
    </row>
    <row r="16" spans="1:12" ht="15.75" thickBot="1" x14ac:dyDescent="0.3">
      <c r="A16" s="65">
        <v>5</v>
      </c>
      <c r="B16" s="86" t="s">
        <v>42</v>
      </c>
      <c r="C16" s="87"/>
      <c r="D16" s="87"/>
      <c r="E16" s="87"/>
      <c r="F16" s="87"/>
      <c r="G16" s="87"/>
      <c r="H16" s="87"/>
      <c r="I16" s="87"/>
      <c r="J16" s="88"/>
    </row>
    <row r="17" spans="1:48" ht="15.75" thickBot="1" x14ac:dyDescent="0.3">
      <c r="A17" s="61"/>
      <c r="B17" s="41">
        <v>1</v>
      </c>
      <c r="C17" s="42" t="s">
        <v>43</v>
      </c>
      <c r="D17" s="42" t="s">
        <v>12</v>
      </c>
      <c r="E17" s="41">
        <v>2</v>
      </c>
      <c r="F17" s="2"/>
      <c r="G17" s="2"/>
      <c r="H17" s="2"/>
      <c r="I17" s="13">
        <v>0.23</v>
      </c>
      <c r="J17" s="2">
        <f>H17+I17*H17</f>
        <v>0</v>
      </c>
    </row>
    <row r="18" spans="1:48" x14ac:dyDescent="0.25">
      <c r="A18" s="60">
        <v>6</v>
      </c>
      <c r="B18" s="91" t="s">
        <v>44</v>
      </c>
      <c r="C18" s="92"/>
      <c r="D18" s="92"/>
      <c r="E18" s="92"/>
      <c r="F18" s="92"/>
      <c r="G18" s="92"/>
      <c r="H18" s="92"/>
      <c r="I18" s="92"/>
      <c r="J18" s="93"/>
    </row>
    <row r="19" spans="1:48" ht="15.75" thickBot="1" x14ac:dyDescent="0.3">
      <c r="A19" s="61"/>
      <c r="B19" s="139">
        <v>100</v>
      </c>
      <c r="C19" s="140" t="s">
        <v>49</v>
      </c>
      <c r="D19" s="140" t="s">
        <v>21</v>
      </c>
      <c r="E19" s="139">
        <v>2</v>
      </c>
      <c r="F19" s="141"/>
      <c r="G19" s="141"/>
      <c r="H19" s="141"/>
      <c r="I19" s="142">
        <v>0.23</v>
      </c>
      <c r="J19" s="141">
        <f>H19+H19*I19</f>
        <v>0</v>
      </c>
    </row>
    <row r="20" spans="1:48" x14ac:dyDescent="0.25">
      <c r="A20" s="60">
        <v>7</v>
      </c>
      <c r="B20" s="143" t="s">
        <v>46</v>
      </c>
      <c r="C20" s="144"/>
      <c r="D20" s="144"/>
      <c r="E20" s="144"/>
      <c r="F20" s="144"/>
      <c r="G20" s="144"/>
      <c r="H20" s="144"/>
      <c r="I20" s="144"/>
      <c r="J20" s="145"/>
    </row>
    <row r="21" spans="1:48" ht="15.75" thickBot="1" x14ac:dyDescent="0.3">
      <c r="A21" s="61"/>
      <c r="B21" s="41">
        <v>500</v>
      </c>
      <c r="C21" s="42" t="s">
        <v>47</v>
      </c>
      <c r="D21" s="42" t="s">
        <v>21</v>
      </c>
      <c r="E21" s="41">
        <v>1</v>
      </c>
      <c r="F21" s="2"/>
      <c r="G21" s="2"/>
      <c r="H21" s="2"/>
      <c r="I21" s="13">
        <v>0.23</v>
      </c>
      <c r="J21" s="2">
        <f>H21*I21+H21</f>
        <v>0</v>
      </c>
    </row>
    <row r="22" spans="1:48" s="17" customFormat="1" x14ac:dyDescent="0.25">
      <c r="A22" s="89">
        <v>8</v>
      </c>
      <c r="B22" s="62" t="s">
        <v>45</v>
      </c>
      <c r="C22" s="63"/>
      <c r="D22" s="63"/>
      <c r="E22" s="63"/>
      <c r="F22" s="63"/>
      <c r="G22" s="63"/>
      <c r="H22" s="63"/>
      <c r="I22" s="63"/>
      <c r="J22" s="6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17" customFormat="1" ht="15.75" thickBot="1" x14ac:dyDescent="0.3">
      <c r="A23" s="90"/>
      <c r="B23" s="43">
        <v>20000</v>
      </c>
      <c r="C23" s="44" t="s">
        <v>48</v>
      </c>
      <c r="D23" s="44" t="s">
        <v>12</v>
      </c>
      <c r="E23" s="43">
        <v>1</v>
      </c>
      <c r="F23" s="45"/>
      <c r="G23" s="45"/>
      <c r="H23" s="45"/>
      <c r="I23" s="46">
        <v>0.23</v>
      </c>
      <c r="J23" s="45">
        <f>H23+I23*H23</f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17" customFormat="1" x14ac:dyDescent="0.25">
      <c r="A24" s="60">
        <v>9</v>
      </c>
      <c r="B24" s="62" t="s">
        <v>50</v>
      </c>
      <c r="C24" s="63"/>
      <c r="D24" s="63"/>
      <c r="E24" s="63"/>
      <c r="F24" s="63"/>
      <c r="G24" s="63"/>
      <c r="H24" s="63"/>
      <c r="I24" s="63"/>
      <c r="J24" s="6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17" customFormat="1" ht="15.75" thickBot="1" x14ac:dyDescent="0.3">
      <c r="A25" s="61"/>
      <c r="B25" s="14">
        <v>1</v>
      </c>
      <c r="C25" s="15" t="s">
        <v>51</v>
      </c>
      <c r="D25" s="15" t="s">
        <v>21</v>
      </c>
      <c r="E25" s="14">
        <v>1</v>
      </c>
      <c r="F25" s="5"/>
      <c r="G25" s="5"/>
      <c r="H25" s="5"/>
      <c r="I25" s="16">
        <v>0.23</v>
      </c>
      <c r="J25" s="2">
        <f>H25*I25+H25</f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ht="15.75" thickBot="1" x14ac:dyDescent="0.3">
      <c r="A26" s="94" t="s">
        <v>22</v>
      </c>
      <c r="B26" s="95"/>
      <c r="C26" s="95"/>
      <c r="D26" s="95"/>
      <c r="E26" s="95"/>
      <c r="F26" s="95"/>
      <c r="G26" s="96"/>
      <c r="H26" s="5"/>
      <c r="I26" s="39"/>
      <c r="J26" s="40"/>
    </row>
    <row r="27" spans="1:48" ht="15.75" thickBot="1" x14ac:dyDescent="0.3">
      <c r="A27" s="18"/>
    </row>
    <row r="28" spans="1:48" ht="15.75" thickBot="1" x14ac:dyDescent="0.3">
      <c r="A28" s="103" t="s">
        <v>52</v>
      </c>
      <c r="B28" s="104"/>
      <c r="C28" s="104"/>
      <c r="D28" s="104"/>
      <c r="E28" s="104"/>
      <c r="F28" s="104"/>
      <c r="G28" s="104"/>
      <c r="H28" s="104"/>
      <c r="I28" s="104"/>
      <c r="J28" s="105"/>
    </row>
    <row r="29" spans="1:48" ht="24.75" thickBot="1" x14ac:dyDescent="0.3">
      <c r="A29" s="112" t="s">
        <v>0</v>
      </c>
      <c r="B29" s="115" t="s">
        <v>23</v>
      </c>
      <c r="C29" s="116"/>
      <c r="D29" s="116"/>
      <c r="E29" s="117"/>
      <c r="F29" s="115" t="s">
        <v>5</v>
      </c>
      <c r="G29" s="117"/>
      <c r="H29" s="118" t="s">
        <v>76</v>
      </c>
      <c r="I29" s="121" t="s">
        <v>7</v>
      </c>
      <c r="J29" s="22" t="s">
        <v>24</v>
      </c>
    </row>
    <row r="30" spans="1:48" ht="15.75" thickBot="1" x14ac:dyDescent="0.3">
      <c r="A30" s="113"/>
      <c r="B30" s="121" t="s">
        <v>25</v>
      </c>
      <c r="C30" s="115" t="s">
        <v>26</v>
      </c>
      <c r="D30" s="117"/>
      <c r="E30" s="121" t="s">
        <v>27</v>
      </c>
      <c r="F30" s="118" t="s">
        <v>9</v>
      </c>
      <c r="G30" s="118" t="s">
        <v>75</v>
      </c>
      <c r="H30" s="119"/>
      <c r="I30" s="122"/>
      <c r="J30" s="22" t="s">
        <v>77</v>
      </c>
    </row>
    <row r="31" spans="1:48" ht="15.75" thickBot="1" x14ac:dyDescent="0.3">
      <c r="A31" s="114"/>
      <c r="B31" s="123"/>
      <c r="C31" s="23" t="s">
        <v>28</v>
      </c>
      <c r="D31" s="23" t="s">
        <v>29</v>
      </c>
      <c r="E31" s="123"/>
      <c r="F31" s="120"/>
      <c r="G31" s="120"/>
      <c r="H31" s="120"/>
      <c r="I31" s="123"/>
      <c r="J31" s="24"/>
    </row>
    <row r="32" spans="1:48" s="35" customFormat="1" ht="15.75" thickBot="1" x14ac:dyDescent="0.3">
      <c r="A32" s="34">
        <v>1</v>
      </c>
      <c r="B32" s="25">
        <v>2</v>
      </c>
      <c r="C32" s="25">
        <v>3</v>
      </c>
      <c r="D32" s="25">
        <v>4</v>
      </c>
      <c r="E32" s="25">
        <v>5</v>
      </c>
      <c r="F32" s="25">
        <v>6</v>
      </c>
      <c r="G32" s="25">
        <v>7</v>
      </c>
      <c r="H32" s="25">
        <v>8</v>
      </c>
      <c r="I32" s="25">
        <v>9</v>
      </c>
      <c r="J32" s="25">
        <v>10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x14ac:dyDescent="0.25">
      <c r="A33" s="106" t="s">
        <v>10</v>
      </c>
      <c r="B33" s="109" t="s">
        <v>30</v>
      </c>
      <c r="C33" s="110"/>
      <c r="D33" s="110"/>
      <c r="E33" s="110"/>
      <c r="F33" s="110"/>
      <c r="G33" s="110"/>
      <c r="H33" s="110"/>
      <c r="I33" s="110"/>
      <c r="J33" s="111"/>
    </row>
    <row r="34" spans="1:48" x14ac:dyDescent="0.25">
      <c r="A34" s="107"/>
      <c r="B34" s="97" t="s">
        <v>53</v>
      </c>
      <c r="C34" s="98"/>
      <c r="D34" s="98"/>
      <c r="E34" s="98"/>
      <c r="F34" s="98"/>
      <c r="G34" s="98"/>
      <c r="H34" s="98"/>
      <c r="I34" s="98"/>
      <c r="J34" s="99"/>
    </row>
    <row r="35" spans="1:48" ht="15.75" thickBot="1" x14ac:dyDescent="0.3">
      <c r="A35" s="107"/>
      <c r="B35" s="100" t="s">
        <v>54</v>
      </c>
      <c r="C35" s="101"/>
      <c r="D35" s="101"/>
      <c r="E35" s="101"/>
      <c r="F35" s="101"/>
      <c r="G35" s="101"/>
      <c r="H35" s="101"/>
      <c r="I35" s="101"/>
      <c r="J35" s="102"/>
    </row>
    <row r="36" spans="1:48" ht="15.75" thickBot="1" x14ac:dyDescent="0.3">
      <c r="A36" s="108"/>
      <c r="B36" s="30">
        <v>150</v>
      </c>
      <c r="C36" s="31" t="s">
        <v>32</v>
      </c>
      <c r="D36" s="31" t="s">
        <v>33</v>
      </c>
      <c r="E36" s="30">
        <v>2</v>
      </c>
      <c r="F36" s="32"/>
      <c r="G36" s="32"/>
      <c r="H36" s="32"/>
      <c r="I36" s="33"/>
      <c r="J36" s="32">
        <f>H36+H36*I36</f>
        <v>0</v>
      </c>
    </row>
    <row r="37" spans="1:48" x14ac:dyDescent="0.25">
      <c r="A37" s="106" t="s">
        <v>13</v>
      </c>
      <c r="B37" s="109" t="s">
        <v>34</v>
      </c>
      <c r="C37" s="110"/>
      <c r="D37" s="110"/>
      <c r="E37" s="110"/>
      <c r="F37" s="110"/>
      <c r="G37" s="110"/>
      <c r="H37" s="110"/>
      <c r="I37" s="110"/>
      <c r="J37" s="111"/>
    </row>
    <row r="38" spans="1:48" x14ac:dyDescent="0.25">
      <c r="A38" s="107"/>
      <c r="B38" s="97" t="s">
        <v>35</v>
      </c>
      <c r="C38" s="98"/>
      <c r="D38" s="98"/>
      <c r="E38" s="98"/>
      <c r="F38" s="98"/>
      <c r="G38" s="98"/>
      <c r="H38" s="98"/>
      <c r="I38" s="98"/>
      <c r="J38" s="99"/>
    </row>
    <row r="39" spans="1:48" ht="15.75" thickBot="1" x14ac:dyDescent="0.3">
      <c r="A39" s="107"/>
      <c r="B39" s="100" t="s">
        <v>31</v>
      </c>
      <c r="C39" s="101"/>
      <c r="D39" s="101"/>
      <c r="E39" s="101"/>
      <c r="F39" s="101"/>
      <c r="G39" s="101"/>
      <c r="H39" s="101"/>
      <c r="I39" s="101"/>
      <c r="J39" s="102"/>
    </row>
    <row r="40" spans="1:48" ht="15.75" thickBot="1" x14ac:dyDescent="0.3">
      <c r="A40" s="108"/>
      <c r="B40" s="30">
        <v>200</v>
      </c>
      <c r="C40" s="31" t="s">
        <v>32</v>
      </c>
      <c r="D40" s="31" t="s">
        <v>33</v>
      </c>
      <c r="E40" s="30">
        <v>2</v>
      </c>
      <c r="F40" s="32"/>
      <c r="G40" s="32"/>
      <c r="H40" s="32"/>
      <c r="I40" s="33"/>
      <c r="J40" s="32">
        <f>H40+H40*I40</f>
        <v>0</v>
      </c>
    </row>
    <row r="41" spans="1:48" s="36" customFormat="1" x14ac:dyDescent="0.25">
      <c r="A41" s="124" t="s">
        <v>15</v>
      </c>
      <c r="B41" s="127" t="s">
        <v>36</v>
      </c>
      <c r="C41" s="128"/>
      <c r="D41" s="128"/>
      <c r="E41" s="128"/>
      <c r="F41" s="128"/>
      <c r="G41" s="128"/>
      <c r="H41" s="128"/>
      <c r="I41" s="128"/>
      <c r="J41" s="129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 s="36" customFormat="1" x14ac:dyDescent="0.25">
      <c r="A42" s="125"/>
      <c r="B42" s="130" t="s">
        <v>66</v>
      </c>
      <c r="C42" s="131"/>
      <c r="D42" s="131"/>
      <c r="E42" s="131"/>
      <c r="F42" s="131"/>
      <c r="G42" s="131"/>
      <c r="H42" s="131"/>
      <c r="I42" s="131"/>
      <c r="J42" s="13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s="36" customFormat="1" ht="15.75" thickBot="1" x14ac:dyDescent="0.3">
      <c r="A43" s="125"/>
      <c r="B43" s="133" t="s">
        <v>55</v>
      </c>
      <c r="C43" s="134"/>
      <c r="D43" s="134"/>
      <c r="E43" s="134"/>
      <c r="F43" s="134"/>
      <c r="G43" s="134"/>
      <c r="H43" s="134"/>
      <c r="I43" s="134"/>
      <c r="J43" s="13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s="17" customFormat="1" ht="15.75" thickBot="1" x14ac:dyDescent="0.3">
      <c r="A44" s="126"/>
      <c r="B44" s="26">
        <v>10</v>
      </c>
      <c r="C44" s="27" t="s">
        <v>37</v>
      </c>
      <c r="D44" s="27" t="s">
        <v>12</v>
      </c>
      <c r="E44" s="26">
        <v>1</v>
      </c>
      <c r="F44" s="28"/>
      <c r="G44" s="28"/>
      <c r="H44" s="28"/>
      <c r="I44" s="29"/>
      <c r="J44" s="28">
        <f>H44+H44*I44</f>
        <v>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x14ac:dyDescent="0.25">
      <c r="A45" s="106" t="s">
        <v>16</v>
      </c>
      <c r="B45" s="109" t="s">
        <v>56</v>
      </c>
      <c r="C45" s="110"/>
      <c r="D45" s="110"/>
      <c r="E45" s="110"/>
      <c r="F45" s="110"/>
      <c r="G45" s="110"/>
      <c r="H45" s="110"/>
      <c r="I45" s="110"/>
      <c r="J45" s="111"/>
    </row>
    <row r="46" spans="1:48" x14ac:dyDescent="0.25">
      <c r="A46" s="107"/>
      <c r="B46" s="97" t="s">
        <v>57</v>
      </c>
      <c r="C46" s="98"/>
      <c r="D46" s="98"/>
      <c r="E46" s="98"/>
      <c r="F46" s="98"/>
      <c r="G46" s="98"/>
      <c r="H46" s="98"/>
      <c r="I46" s="98"/>
      <c r="J46" s="99"/>
    </row>
    <row r="47" spans="1:48" ht="15.75" thickBot="1" x14ac:dyDescent="0.3">
      <c r="A47" s="107"/>
      <c r="B47" s="100" t="s">
        <v>78</v>
      </c>
      <c r="C47" s="101"/>
      <c r="D47" s="101"/>
      <c r="E47" s="101"/>
      <c r="F47" s="101"/>
      <c r="G47" s="101"/>
      <c r="H47" s="101"/>
      <c r="I47" s="101"/>
      <c r="J47" s="102"/>
    </row>
    <row r="48" spans="1:48" ht="15.75" thickBot="1" x14ac:dyDescent="0.3">
      <c r="A48" s="38"/>
      <c r="B48" s="30">
        <v>200</v>
      </c>
      <c r="C48" s="31" t="s">
        <v>32</v>
      </c>
      <c r="D48" s="31" t="s">
        <v>12</v>
      </c>
      <c r="E48" s="30">
        <v>1</v>
      </c>
      <c r="F48" s="32"/>
      <c r="G48" s="32"/>
      <c r="H48" s="32"/>
      <c r="I48" s="33"/>
      <c r="J48" s="32">
        <f>H48+H48*I48</f>
        <v>0</v>
      </c>
    </row>
    <row r="49" spans="1:16" x14ac:dyDescent="0.25">
      <c r="A49" s="106">
        <v>6</v>
      </c>
      <c r="B49" s="109" t="s">
        <v>67</v>
      </c>
      <c r="C49" s="110"/>
      <c r="D49" s="110"/>
      <c r="E49" s="110"/>
      <c r="F49" s="110"/>
      <c r="G49" s="110"/>
      <c r="H49" s="110"/>
      <c r="I49" s="110"/>
      <c r="J49" s="111"/>
    </row>
    <row r="50" spans="1:16" x14ac:dyDescent="0.25">
      <c r="A50" s="107"/>
      <c r="B50" s="97" t="s">
        <v>62</v>
      </c>
      <c r="C50" s="98"/>
      <c r="D50" s="98"/>
      <c r="E50" s="98"/>
      <c r="F50" s="98"/>
      <c r="G50" s="98"/>
      <c r="H50" s="98"/>
      <c r="I50" s="98"/>
      <c r="J50" s="99"/>
    </row>
    <row r="51" spans="1:16" ht="15.75" thickBot="1" x14ac:dyDescent="0.3">
      <c r="A51" s="107"/>
      <c r="B51" s="100" t="s">
        <v>63</v>
      </c>
      <c r="C51" s="101"/>
      <c r="D51" s="101"/>
      <c r="E51" s="101"/>
      <c r="F51" s="101"/>
      <c r="G51" s="101"/>
      <c r="H51" s="101"/>
      <c r="I51" s="101"/>
      <c r="J51" s="102"/>
    </row>
    <row r="52" spans="1:16" ht="15.75" thickBot="1" x14ac:dyDescent="0.3">
      <c r="A52" s="108"/>
      <c r="B52" s="30">
        <v>500</v>
      </c>
      <c r="C52" s="31" t="s">
        <v>21</v>
      </c>
      <c r="D52" s="31" t="s">
        <v>21</v>
      </c>
      <c r="E52" s="30">
        <v>1</v>
      </c>
      <c r="F52" s="32"/>
      <c r="G52" s="32"/>
      <c r="H52" s="32"/>
      <c r="I52" s="33"/>
      <c r="J52" s="32">
        <f>H52+H52*I52</f>
        <v>0</v>
      </c>
    </row>
    <row r="53" spans="1:16" x14ac:dyDescent="0.25">
      <c r="A53" s="106" t="s">
        <v>19</v>
      </c>
      <c r="B53" s="109" t="s">
        <v>58</v>
      </c>
      <c r="C53" s="110"/>
      <c r="D53" s="110"/>
      <c r="E53" s="110"/>
      <c r="F53" s="110"/>
      <c r="G53" s="110"/>
      <c r="H53" s="110"/>
      <c r="I53" s="110"/>
      <c r="J53" s="111"/>
    </row>
    <row r="54" spans="1:16" x14ac:dyDescent="0.25">
      <c r="A54" s="107"/>
      <c r="B54" s="97" t="s">
        <v>59</v>
      </c>
      <c r="C54" s="98"/>
      <c r="D54" s="98"/>
      <c r="E54" s="98"/>
      <c r="F54" s="98"/>
      <c r="G54" s="98"/>
      <c r="H54" s="98"/>
      <c r="I54" s="98"/>
      <c r="J54" s="99"/>
      <c r="P54" t="s">
        <v>72</v>
      </c>
    </row>
    <row r="55" spans="1:16" ht="15.75" thickBot="1" x14ac:dyDescent="0.3">
      <c r="A55" s="107"/>
      <c r="B55" s="100" t="s">
        <v>60</v>
      </c>
      <c r="C55" s="101"/>
      <c r="D55" s="101"/>
      <c r="E55" s="101"/>
      <c r="F55" s="101"/>
      <c r="G55" s="101"/>
      <c r="H55" s="101"/>
      <c r="I55" s="101"/>
      <c r="J55" s="102"/>
    </row>
    <row r="56" spans="1:16" ht="15.75" thickBot="1" x14ac:dyDescent="0.3">
      <c r="A56" s="108"/>
      <c r="B56" s="30">
        <v>300</v>
      </c>
      <c r="C56" s="31" t="s">
        <v>38</v>
      </c>
      <c r="D56" s="31" t="s">
        <v>12</v>
      </c>
      <c r="E56" s="30">
        <v>1</v>
      </c>
      <c r="F56" s="32"/>
      <c r="G56" s="32"/>
      <c r="H56" s="32"/>
      <c r="I56" s="33"/>
      <c r="J56" s="32">
        <f>H56+H56*I56</f>
        <v>0</v>
      </c>
    </row>
    <row r="57" spans="1:16" x14ac:dyDescent="0.25">
      <c r="A57" s="106">
        <v>8</v>
      </c>
      <c r="B57" s="109" t="s">
        <v>56</v>
      </c>
      <c r="C57" s="110"/>
      <c r="D57" s="110"/>
      <c r="E57" s="110"/>
      <c r="F57" s="110"/>
      <c r="G57" s="110"/>
      <c r="H57" s="110"/>
      <c r="I57" s="110"/>
      <c r="J57" s="111"/>
    </row>
    <row r="58" spans="1:16" x14ac:dyDescent="0.25">
      <c r="A58" s="107"/>
      <c r="B58" s="97" t="s">
        <v>69</v>
      </c>
      <c r="C58" s="98"/>
      <c r="D58" s="98"/>
      <c r="E58" s="98"/>
      <c r="F58" s="98"/>
      <c r="G58" s="98"/>
      <c r="H58" s="98"/>
      <c r="I58" s="98"/>
      <c r="J58" s="99"/>
    </row>
    <row r="59" spans="1:16" ht="15.75" thickBot="1" x14ac:dyDescent="0.3">
      <c r="A59" s="107"/>
      <c r="B59" s="100" t="s">
        <v>71</v>
      </c>
      <c r="C59" s="101"/>
      <c r="D59" s="101"/>
      <c r="E59" s="101"/>
      <c r="F59" s="101"/>
      <c r="G59" s="101"/>
      <c r="H59" s="101"/>
      <c r="I59" s="101"/>
      <c r="J59" s="102"/>
    </row>
    <row r="60" spans="1:16" ht="15.75" thickBot="1" x14ac:dyDescent="0.3">
      <c r="A60" s="108"/>
      <c r="B60" s="30">
        <v>50</v>
      </c>
      <c r="C60" s="31" t="s">
        <v>21</v>
      </c>
      <c r="D60" s="31" t="s">
        <v>21</v>
      </c>
      <c r="E60" s="30">
        <v>1</v>
      </c>
      <c r="F60" s="32"/>
      <c r="G60" s="32"/>
      <c r="H60" s="32"/>
      <c r="I60" s="33"/>
      <c r="J60" s="32">
        <f>H60+H60*I60</f>
        <v>0</v>
      </c>
    </row>
    <row r="61" spans="1:16" ht="15.75" customHeight="1" x14ac:dyDescent="0.25">
      <c r="A61" s="106" t="s">
        <v>68</v>
      </c>
      <c r="B61" s="109" t="s">
        <v>58</v>
      </c>
      <c r="C61" s="110"/>
      <c r="D61" s="110"/>
      <c r="E61" s="110"/>
      <c r="F61" s="110"/>
      <c r="G61" s="110"/>
      <c r="H61" s="110"/>
      <c r="I61" s="110"/>
      <c r="J61" s="111"/>
    </row>
    <row r="62" spans="1:16" ht="16.5" customHeight="1" x14ac:dyDescent="0.25">
      <c r="A62" s="107"/>
      <c r="B62" s="97" t="s">
        <v>70</v>
      </c>
      <c r="C62" s="98"/>
      <c r="D62" s="98"/>
      <c r="E62" s="98"/>
      <c r="F62" s="98"/>
      <c r="G62" s="98"/>
      <c r="H62" s="98"/>
      <c r="I62" s="98"/>
      <c r="J62" s="99"/>
    </row>
    <row r="63" spans="1:16" ht="15.75" thickBot="1" x14ac:dyDescent="0.3">
      <c r="A63" s="107"/>
      <c r="B63" s="100" t="s">
        <v>60</v>
      </c>
      <c r="C63" s="101"/>
      <c r="D63" s="101"/>
      <c r="E63" s="101"/>
      <c r="F63" s="101"/>
      <c r="G63" s="101"/>
      <c r="H63" s="101"/>
      <c r="I63" s="101"/>
      <c r="J63" s="102"/>
    </row>
    <row r="64" spans="1:16" ht="15.75" thickBot="1" x14ac:dyDescent="0.3">
      <c r="A64" s="108"/>
      <c r="B64" s="30">
        <v>300</v>
      </c>
      <c r="C64" s="31" t="s">
        <v>38</v>
      </c>
      <c r="D64" s="31" t="s">
        <v>12</v>
      </c>
      <c r="E64" s="30">
        <v>1</v>
      </c>
      <c r="F64" s="32"/>
      <c r="G64" s="32"/>
      <c r="H64" s="47"/>
      <c r="I64" s="48"/>
      <c r="J64" s="47">
        <f>H64+H64*I64</f>
        <v>0</v>
      </c>
    </row>
    <row r="65" spans="1:10" ht="15.75" thickBot="1" x14ac:dyDescent="0.3">
      <c r="A65" s="94" t="s">
        <v>61</v>
      </c>
      <c r="B65" s="95"/>
      <c r="C65" s="95"/>
      <c r="D65" s="95"/>
      <c r="E65" s="95"/>
      <c r="F65" s="136"/>
      <c r="G65" s="136"/>
      <c r="H65" s="49"/>
      <c r="I65" s="50"/>
      <c r="J65" s="51"/>
    </row>
    <row r="66" spans="1:10" ht="19.5" customHeight="1" thickBot="1" x14ac:dyDescent="0.45">
      <c r="C66" s="37"/>
      <c r="F66" s="137" t="s">
        <v>73</v>
      </c>
      <c r="G66" s="138"/>
      <c r="H66" s="52"/>
      <c r="I66" s="53"/>
      <c r="J66" s="54"/>
    </row>
    <row r="67" spans="1:10" x14ac:dyDescent="0.25">
      <c r="E67" s="20"/>
    </row>
  </sheetData>
  <mergeCells count="74">
    <mergeCell ref="A65:G65"/>
    <mergeCell ref="F66:G66"/>
    <mergeCell ref="A49:A52"/>
    <mergeCell ref="B49:J49"/>
    <mergeCell ref="A53:A56"/>
    <mergeCell ref="B53:J53"/>
    <mergeCell ref="B54:J54"/>
    <mergeCell ref="B55:J55"/>
    <mergeCell ref="A57:A60"/>
    <mergeCell ref="B57:J57"/>
    <mergeCell ref="B58:J58"/>
    <mergeCell ref="B59:J59"/>
    <mergeCell ref="A61:A64"/>
    <mergeCell ref="B61:J61"/>
    <mergeCell ref="B62:J62"/>
    <mergeCell ref="B63:J63"/>
    <mergeCell ref="A45:A47"/>
    <mergeCell ref="B45:J45"/>
    <mergeCell ref="B46:J46"/>
    <mergeCell ref="B47:J47"/>
    <mergeCell ref="A41:A44"/>
    <mergeCell ref="B41:J41"/>
    <mergeCell ref="B42:J42"/>
    <mergeCell ref="B43:J43"/>
    <mergeCell ref="I29:I31"/>
    <mergeCell ref="B30:B31"/>
    <mergeCell ref="C30:D30"/>
    <mergeCell ref="E30:E31"/>
    <mergeCell ref="F30:F31"/>
    <mergeCell ref="G30:G31"/>
    <mergeCell ref="A26:G26"/>
    <mergeCell ref="B50:J50"/>
    <mergeCell ref="B51:J51"/>
    <mergeCell ref="A28:J28"/>
    <mergeCell ref="A33:A36"/>
    <mergeCell ref="B33:J33"/>
    <mergeCell ref="B34:J34"/>
    <mergeCell ref="B35:J35"/>
    <mergeCell ref="A37:A40"/>
    <mergeCell ref="B37:J37"/>
    <mergeCell ref="B38:J38"/>
    <mergeCell ref="B39:J39"/>
    <mergeCell ref="A29:A31"/>
    <mergeCell ref="B29:E29"/>
    <mergeCell ref="F29:G29"/>
    <mergeCell ref="H29:H31"/>
    <mergeCell ref="A22:A23"/>
    <mergeCell ref="B22:J22"/>
    <mergeCell ref="A16:A17"/>
    <mergeCell ref="B16:J16"/>
    <mergeCell ref="A18:A19"/>
    <mergeCell ref="B18:J18"/>
    <mergeCell ref="A14:A15"/>
    <mergeCell ref="B14:J14"/>
    <mergeCell ref="A10:A11"/>
    <mergeCell ref="B10:J10"/>
    <mergeCell ref="A20:A21"/>
    <mergeCell ref="B20:J20"/>
    <mergeCell ref="G1:J1"/>
    <mergeCell ref="A2:J2"/>
    <mergeCell ref="A24:A25"/>
    <mergeCell ref="B24:J24"/>
    <mergeCell ref="A8:A9"/>
    <mergeCell ref="B8:J8"/>
    <mergeCell ref="A3:J3"/>
    <mergeCell ref="A4:A6"/>
    <mergeCell ref="B4:B6"/>
    <mergeCell ref="C4:C6"/>
    <mergeCell ref="D4:D6"/>
    <mergeCell ref="E4:E6"/>
    <mergeCell ref="F4:G5"/>
    <mergeCell ref="I4:I6"/>
    <mergeCell ref="A12:A13"/>
    <mergeCell ref="B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Bielenin</dc:creator>
  <cp:lastModifiedBy>user</cp:lastModifiedBy>
  <dcterms:created xsi:type="dcterms:W3CDTF">2019-11-20T09:04:16Z</dcterms:created>
  <dcterms:modified xsi:type="dcterms:W3CDTF">2024-04-04T10:43:42Z</dcterms:modified>
</cp:coreProperties>
</file>