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Bartosz\Desktop\PRZETARGI 2024\WIW.DA.272.22.2024 - meble laboratoryjne PATOLOGIA\SWZ z załącznikami\"/>
    </mc:Choice>
  </mc:AlternateContent>
  <xr:revisionPtr revIDLastSave="0" documentId="13_ncr:1_{BF76C902-E483-4525-8B11-2DB06A63DAC3}" xr6:coauthVersionLast="47" xr6:coauthVersionMax="47" xr10:uidLastSave="{00000000-0000-0000-0000-000000000000}"/>
  <bookViews>
    <workbookView xWindow="10296" yWindow="2100" windowWidth="12468" windowHeight="10188" xr2:uid="{00000000-000D-0000-FFFF-FFFF00000000}"/>
  </bookViews>
  <sheets>
    <sheet name="specyfikacja" sheetId="10" r:id="rId1"/>
  </sheets>
  <definedNames>
    <definedName name="_1Excel_BuiltIn_Print_Area_1_1">#REF!,#REF!,#REF!,#REF!,#REF!</definedName>
    <definedName name="Excel_BuiltIn_Print_Area_1_1">#REF!</definedName>
    <definedName name="Excel_BuiltIn_Print_Area_2">#REF!</definedName>
    <definedName name="Excel_BuiltIn_Print_Area_4">#REF!</definedName>
    <definedName name="Excel_BuiltIn_Print_Area_5">#REF!</definedName>
    <definedName name="Excel_BuiltIn_Print_Area_6">#REF!</definedName>
    <definedName name="Excel_BuiltIn_Print_Area_7" localSheetId="0">specyfikacja!$A$3:$G$65</definedName>
    <definedName name="Excel_BuiltIn_Print_Area_7">#REF!</definedName>
    <definedName name="Excel_BuiltIn_Print_Area_8">#REF!</definedName>
    <definedName name="Excel_BuiltIn_Print_Titles_7">#REF!</definedName>
    <definedName name="Excel_BuiltIn_Print_Titles_8">#REF!</definedName>
    <definedName name="_xlnm.Print_Area" localSheetId="0">specyfikacja!$A$1:$I$115</definedName>
  </definedNames>
  <calcPr calcId="191029"/>
</workbook>
</file>

<file path=xl/calcChain.xml><?xml version="1.0" encoding="utf-8"?>
<calcChain xmlns="http://schemas.openxmlformats.org/spreadsheetml/2006/main">
  <c r="I97" i="10" l="1"/>
  <c r="I94" i="10"/>
  <c r="I89" i="10"/>
  <c r="I101" i="10"/>
  <c r="I84" i="10"/>
  <c r="I80" i="10"/>
  <c r="I75" i="10"/>
  <c r="I67" i="10"/>
  <c r="I61" i="10"/>
  <c r="I57" i="10"/>
  <c r="I52" i="10"/>
  <c r="I47" i="10"/>
  <c r="I42" i="10"/>
  <c r="I33" i="10"/>
  <c r="I30" i="10"/>
  <c r="I25" i="10"/>
  <c r="I21" i="10"/>
  <c r="I17" i="10"/>
  <c r="I12" i="10"/>
  <c r="I7" i="10" l="1"/>
  <c r="I109" i="10" l="1"/>
  <c r="I110" i="10" s="1"/>
  <c r="I111" i="10" s="1"/>
</calcChain>
</file>

<file path=xl/sharedStrings.xml><?xml version="1.0" encoding="utf-8"?>
<sst xmlns="http://schemas.openxmlformats.org/spreadsheetml/2006/main" count="158" uniqueCount="66">
  <si>
    <t>L.p.</t>
  </si>
  <si>
    <t>Opis</t>
  </si>
  <si>
    <t>Wymiary (mm)</t>
  </si>
  <si>
    <t>Ilość</t>
  </si>
  <si>
    <t>dł.</t>
  </si>
  <si>
    <t>szer.</t>
  </si>
  <si>
    <t>wys.</t>
  </si>
  <si>
    <t>szt.</t>
  </si>
  <si>
    <t>Cena netto</t>
  </si>
  <si>
    <t>/zł./</t>
  </si>
  <si>
    <t>`</t>
  </si>
  <si>
    <t>ŁĄCZNIE KWOTA NETTO</t>
  </si>
  <si>
    <t>KWOTA VAT 23%</t>
  </si>
  <si>
    <t>ŁĄCZNIE KWOTA BRUTTO</t>
  </si>
  <si>
    <t>w tym:</t>
  </si>
  <si>
    <t>Stanowisko laboratoryjne</t>
  </si>
  <si>
    <t>Wartość netto</t>
  </si>
  <si>
    <r>
      <rPr>
        <b/>
        <sz val="9"/>
        <rFont val="Calibri"/>
        <family val="2"/>
        <charset val="238"/>
        <scheme val="minor"/>
      </rPr>
      <t xml:space="preserve">Wykonawca dołączy do oferty następujące certyfikaty, świadectwa, atesty i stosować się będzie do odpowiednich norm przedmiotowych stosowanych do produkcji mebli laboratoryjnych oraz ich komponentów: </t>
    </r>
    <r>
      <rPr>
        <sz val="9"/>
        <rFont val="Calibri"/>
        <family val="2"/>
        <charset val="238"/>
        <scheme val="minor"/>
      </rPr>
      <t xml:space="preserve">
1. Sprawozdanie lub raport z badań wydany przez niezależną akredytowaną jednostkę uprawnioną do jego wydawania na odporność korozyjną w atmosferze obojętnej mgły solnej oraz atmosferze kwaśnej mgły solnej kształtowników stalowy zabezpieczonych farbami epoksydowymi o grubości powłoki minimum 200 µm; badanie wykonane po 120 godzinach na zgodność z normą PN-EN ISO 9227:2017-06 badanie korozyjne w sztucznych atmosferach oraz ocena zniszczeń po badaniach przeprowadzonych wg normy PN-EN ISO 4628:2016. Ocena zniszczeń powłok - stopień spęcherzenia, zardzewienia, odwarstwienia oraz skorodowania musi wynosić 0. Oznaczenie przyczepności powłoki metodą siatki nacięć wg normy PN-EN ISO 2409:2021-03 wykonane po 120 godzinach z wynikiem 0.
2. Atest higieniczny na konglomerat kwarcowo-granitowy.</t>
    </r>
  </si>
  <si>
    <t xml:space="preserve">stelaż typu A z profili stalowych 40x27 mm malowanych farbą epoksydową </t>
  </si>
  <si>
    <t>blat konglomerat kwarcowo-granitowy</t>
  </si>
  <si>
    <t>szafki mobilne istniejące</t>
  </si>
  <si>
    <t>karczek 1800 przy ścianie</t>
  </si>
  <si>
    <t>2</t>
  </si>
  <si>
    <t>POMIESZCZENIE NR 55</t>
  </si>
  <si>
    <t>3</t>
  </si>
  <si>
    <t>szafka mobilna istniejąca</t>
  </si>
  <si>
    <t>4</t>
  </si>
  <si>
    <t>5</t>
  </si>
  <si>
    <t>Stanowisko laboratoryjno - biurowe</t>
  </si>
  <si>
    <t>blat Laminat HPL</t>
  </si>
  <si>
    <t>regał boczny bez drzwi z 1 półką wykonany z płyty meblowej dwustronnie laminowanej gr. 18 mm</t>
  </si>
  <si>
    <t>szafka mobilna 1 szuflada, 1 drzwi, 1 półka wykonana z płyty meblowej dwustronnie laminowanej gr. 18 mm</t>
  </si>
  <si>
    <t>6</t>
  </si>
  <si>
    <t>Regał wiszący na segregatory</t>
  </si>
  <si>
    <t>wykonany z płyty meblowej dwustronnie laminowanej gr. 18 mm</t>
  </si>
  <si>
    <t>regał bez drzwi, 1 półka</t>
  </si>
  <si>
    <t>7</t>
  </si>
  <si>
    <t>regulacja wysokości siedziska: 45-58 cm</t>
  </si>
  <si>
    <t>regulowana wysokość siedziska</t>
  </si>
  <si>
    <t>średnica siedziska: 33 cm</t>
  </si>
  <si>
    <t>Taboret laboratoryjny obrotowy na kółkach</t>
  </si>
  <si>
    <t>szkielet taboretu: tworzywo sztuczne</t>
  </si>
  <si>
    <t>materiał siedziska: ekoskóra</t>
  </si>
  <si>
    <t>obrotowy</t>
  </si>
  <si>
    <t>POMIESZCZENIE NR 54</t>
  </si>
  <si>
    <t>karczek 1330 przy ścianie + 640 z boku blatu</t>
  </si>
  <si>
    <t>karczek 1200 przy ścianie</t>
  </si>
  <si>
    <t>karczek 1550 przy ścianie</t>
  </si>
  <si>
    <t>karczek 1550 przy ścianie + 400 z boku blatu</t>
  </si>
  <si>
    <t>POMIESZCZENIE NR 53</t>
  </si>
  <si>
    <t>karczek 1400 przy ścianie</t>
  </si>
  <si>
    <t>laboratoryjna bateria wody ciepła zimna</t>
  </si>
  <si>
    <t>zlew laboratoryjny ze stali nierdzewnej 446 x 446 x 300 mm</t>
  </si>
  <si>
    <t>szafka podwieszana zlewozmywakowa 1 drzwiowa wykonana z płyty meblowej dwustronnie laminowanej gr. 18 mm</t>
  </si>
  <si>
    <t>szafka podwieszana 1 szuflada, 1 drzwi, 1 półka wykonana z płyty meblowej dwustronnie laminowanej gr. 18 mm</t>
  </si>
  <si>
    <t>karczek 750 z boku blatu</t>
  </si>
  <si>
    <t>karczek 1700 przy ścianie</t>
  </si>
  <si>
    <t>karczek 1600 przy ścianie</t>
  </si>
  <si>
    <t>Stelaż laboratoryjny pod cieplarkę</t>
  </si>
  <si>
    <t>półka górna wykonana z blatu laminat HPL</t>
  </si>
  <si>
    <t>półka dolna wykonana z blatu laminat HPL</t>
  </si>
  <si>
    <r>
      <rPr>
        <b/>
        <sz val="9"/>
        <rFont val="Calibri"/>
        <family val="2"/>
        <charset val="238"/>
        <scheme val="minor"/>
      </rPr>
      <t>WYMAGANIA TECHNICZNE:</t>
    </r>
    <r>
      <rPr>
        <sz val="9"/>
        <rFont val="Calibri"/>
        <family val="2"/>
        <charset val="238"/>
        <scheme val="minor"/>
      </rPr>
      <t xml:space="preserve">
1. Stelaże stanowisk laboratoryjnych: 
konstrukcję wsporczą stołów stanowi stelaż wykonany wg konstrukcji typu „A". Nogi stelaża wykonane w całości ze spawanych, atestowanych stalowych profili o przekroju min. 40x27x2 mm. Stelaże w całości malowane farbami epoksydowymi w kolorze z katalogu RAL. Nogi stelaża wyposażone w stopki umożliwiające poziomowanie w zakresie 0/+ 20 mm. Spawy łączące elementy pionowe stelaży muszą być szlifowane na równo z powierzchnią rur stelaża.
2. Meble wykonane z płyty dwustronnie laminowanej gr. 28 mm. W szufladach prowadnice pełny wysuw, cichy domyk. W szafkach zawiasy cichy domyk. 
3. Blaty z konglomeratu kwarcowo-granitowego: 
wykonany na bazie kwarcu i granitu z domieszką do 5% żywicy poliestrowej. Blaty odporne na działanie wody, odporne na zarysowania o grubości 20 mm. Blaty muszą posiadać karczek wg specyfikacji.
3. Wykonawca najpóźniej w dniu zawarcia umowy przedstawi do wyboru co najmniej 6 próbek konglomeratu do wyboru przez Zamawiającego.</t>
    </r>
  </si>
  <si>
    <t>8</t>
  </si>
  <si>
    <t>WIW.DA.272.22.2024</t>
  </si>
  <si>
    <t>Załącznik nr 1.1. do SWZ</t>
  </si>
  <si>
    <r>
      <t xml:space="preserve">OPIS PRZEDMIOTU ZAMÓWIENIA / SPECYFIKACJA CENOWA
</t>
    </r>
    <r>
      <rPr>
        <b/>
        <u/>
        <sz val="10"/>
        <rFont val="Calibri"/>
        <family val="2"/>
        <charset val="238"/>
      </rPr>
      <t>Zakup i dostawa mebli laboratoryjnych do Pracowni Patologii  Zakładu Higieny Weterynaryjnej WIW w Opolu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</si>
</sst>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    &quot;;\-#,##0.00&quot;      &quot;;&quot; -&quot;#&quot;      &quot;;@\ "/>
    <numFmt numFmtId="165" formatCode="#,##0.00\ &quot;zł&quot;"/>
  </numFmts>
  <fonts count="17" x14ac:knownFonts="1">
    <font>
      <sz val="10"/>
      <name val="Arial CE"/>
      <charset val="238"/>
    </font>
    <font>
      <sz val="10"/>
      <name val="Arial"/>
      <family val="2"/>
      <charset val="238"/>
    </font>
    <font>
      <u/>
      <sz val="7.5"/>
      <color indexed="12"/>
      <name val="Arial CE"/>
      <charset val="238"/>
    </font>
    <font>
      <sz val="10"/>
      <name val="Arial CE"/>
      <charset val="238"/>
    </font>
    <font>
      <u/>
      <sz val="7"/>
      <color indexed="12"/>
      <name val="Arial CE"/>
      <charset val="238"/>
    </font>
    <font>
      <b/>
      <u/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11"/>
      <color indexed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164" fontId="3" fillId="0" borderId="0" applyFill="0" applyAlignment="0" applyProtection="0"/>
    <xf numFmtId="164" fontId="3" fillId="0" borderId="0" applyFill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7" fillId="0" borderId="0"/>
    <xf numFmtId="0" fontId="1" fillId="0" borderId="0"/>
    <xf numFmtId="0" fontId="3" fillId="0" borderId="0"/>
    <xf numFmtId="0" fontId="6" fillId="0" borderId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86">
    <xf numFmtId="0" fontId="0" fillId="0" borderId="0" xfId="0"/>
    <xf numFmtId="0" fontId="8" fillId="2" borderId="1" xfId="0" applyFont="1" applyFill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" fontId="8" fillId="0" borderId="0" xfId="0" applyNumberFormat="1" applyFont="1"/>
    <xf numFmtId="4" fontId="8" fillId="2" borderId="2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quotePrefix="1" applyFont="1" applyAlignment="1">
      <alignment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 applyAlignment="1">
      <alignment horizontal="right" vertical="center"/>
    </xf>
    <xf numFmtId="4" fontId="8" fillId="2" borderId="2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1" fillId="2" borderId="7" xfId="0" applyFont="1" applyFill="1" applyBorder="1" applyAlignment="1">
      <alignment horizontal="left" vertical="center"/>
    </xf>
    <xf numFmtId="0" fontId="10" fillId="0" borderId="0" xfId="0" quotePrefix="1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0" fillId="0" borderId="0" xfId="0" quotePrefix="1" applyFont="1"/>
    <xf numFmtId="0" fontId="10" fillId="0" borderId="0" xfId="0" applyFont="1"/>
    <xf numFmtId="0" fontId="11" fillId="0" borderId="0" xfId="0" applyFont="1"/>
    <xf numFmtId="0" fontId="11" fillId="2" borderId="8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4" fontId="10" fillId="0" borderId="0" xfId="0" applyNumberFormat="1" applyFont="1" applyAlignment="1">
      <alignment horizontal="left" vertical="center"/>
    </xf>
    <xf numFmtId="0" fontId="10" fillId="0" borderId="0" xfId="0" quotePrefix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0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9" fillId="2" borderId="1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5" fillId="0" borderId="0" xfId="3" applyFont="1" applyAlignment="1" applyProtection="1">
      <alignment horizontal="right"/>
    </xf>
    <xf numFmtId="4" fontId="10" fillId="0" borderId="0" xfId="0" applyNumberFormat="1" applyFont="1" applyAlignment="1">
      <alignment horizontal="right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right" vertical="center"/>
    </xf>
    <xf numFmtId="4" fontId="8" fillId="2" borderId="4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165" fontId="12" fillId="0" borderId="2" xfId="0" applyNumberFormat="1" applyFont="1" applyBorder="1"/>
    <xf numFmtId="165" fontId="8" fillId="0" borderId="2" xfId="1" applyNumberFormat="1" applyFont="1" applyBorder="1" applyAlignment="1">
      <alignment horizontal="right" vertical="center"/>
    </xf>
    <xf numFmtId="165" fontId="8" fillId="0" borderId="2" xfId="0" applyNumberFormat="1" applyFont="1" applyBorder="1" applyAlignment="1">
      <alignment horizontal="right" vertical="center"/>
    </xf>
    <xf numFmtId="165" fontId="8" fillId="2" borderId="2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10" fillId="0" borderId="4" xfId="9" quotePrefix="1" applyNumberFormat="1" applyFont="1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center" vertical="top"/>
    </xf>
    <xf numFmtId="49" fontId="10" fillId="0" borderId="0" xfId="0" applyNumberFormat="1" applyFont="1" applyAlignment="1">
      <alignment horizontal="center" vertical="top"/>
    </xf>
    <xf numFmtId="49" fontId="10" fillId="0" borderId="9" xfId="0" quotePrefix="1" applyNumberFormat="1" applyFont="1" applyBorder="1" applyAlignment="1">
      <alignment horizontal="left" vertical="center" wrapText="1"/>
    </xf>
    <xf numFmtId="165" fontId="8" fillId="0" borderId="4" xfId="0" applyNumberFormat="1" applyFont="1" applyBorder="1" applyAlignment="1">
      <alignment vertical="center"/>
    </xf>
    <xf numFmtId="165" fontId="8" fillId="0" borderId="9" xfId="0" applyNumberFormat="1" applyFont="1" applyBorder="1" applyAlignment="1">
      <alignment vertical="center"/>
    </xf>
    <xf numFmtId="165" fontId="8" fillId="0" borderId="4" xfId="1" applyNumberFormat="1" applyFont="1" applyBorder="1" applyAlignment="1">
      <alignment vertical="center"/>
    </xf>
    <xf numFmtId="165" fontId="8" fillId="0" borderId="9" xfId="1" applyNumberFormat="1" applyFont="1" applyBorder="1" applyAlignment="1">
      <alignment vertical="center"/>
    </xf>
    <xf numFmtId="165" fontId="8" fillId="0" borderId="6" xfId="0" applyNumberFormat="1" applyFont="1" applyBorder="1" applyAlignment="1">
      <alignment vertical="center"/>
    </xf>
    <xf numFmtId="165" fontId="8" fillId="0" borderId="6" xfId="1" applyNumberFormat="1" applyFont="1" applyBorder="1" applyAlignment="1">
      <alignment vertical="center"/>
    </xf>
    <xf numFmtId="165" fontId="8" fillId="0" borderId="9" xfId="0" applyNumberFormat="1" applyFont="1" applyBorder="1"/>
    <xf numFmtId="49" fontId="10" fillId="0" borderId="1" xfId="0" applyNumberFormat="1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/>
    </xf>
    <xf numFmtId="49" fontId="10" fillId="0" borderId="15" xfId="0" applyNumberFormat="1" applyFont="1" applyBorder="1" applyAlignment="1">
      <alignment horizontal="center" vertical="top"/>
    </xf>
    <xf numFmtId="49" fontId="10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left" vertical="center" wrapText="1"/>
    </xf>
    <xf numFmtId="49" fontId="8" fillId="0" borderId="12" xfId="0" applyNumberFormat="1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49" fontId="8" fillId="0" borderId="13" xfId="0" applyNumberFormat="1" applyFont="1" applyBorder="1" applyAlignment="1">
      <alignment horizontal="left" vertical="center"/>
    </xf>
  </cellXfs>
  <cellStyles count="12">
    <cellStyle name="Dziesiętny" xfId="1" builtinId="3"/>
    <cellStyle name="Dziesiętny 2" xfId="2" xr:uid="{00000000-0005-0000-0000-000001000000}"/>
    <cellStyle name="Hiperłącze" xfId="3" builtinId="8"/>
    <cellStyle name="Hiperłącze 2" xfId="4" xr:uid="{00000000-0005-0000-0000-000003000000}"/>
    <cellStyle name="Normalny" xfId="0" builtinId="0"/>
    <cellStyle name="Normalny 2" xfId="5" xr:uid="{00000000-0005-0000-0000-000005000000}"/>
    <cellStyle name="Normalny 2 2" xfId="6" xr:uid="{00000000-0005-0000-0000-000006000000}"/>
    <cellStyle name="Normalny 3" xfId="7" xr:uid="{00000000-0005-0000-0000-000007000000}"/>
    <cellStyle name="Normalny 3 2" xfId="8" xr:uid="{00000000-0005-0000-0000-000008000000}"/>
    <cellStyle name="Normalny 4" xfId="9" xr:uid="{00000000-0005-0000-0000-000009000000}"/>
    <cellStyle name="Procentowy 2" xfId="10" xr:uid="{00000000-0005-0000-0000-00000A000000}"/>
    <cellStyle name="Procentowy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37745</xdr:colOff>
      <xdr:row>39</xdr:row>
      <xdr:rowOff>117803</xdr:rowOff>
    </xdr:from>
    <xdr:to>
      <xdr:col>2</xdr:col>
      <xdr:colOff>1387535</xdr:colOff>
      <xdr:row>39</xdr:row>
      <xdr:rowOff>1327355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ED36EC77-30D7-4D3F-ABB9-5549265F4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777" y="8561255"/>
          <a:ext cx="1349790" cy="1209552"/>
        </a:xfrm>
        <a:prstGeom prst="rect">
          <a:avLst/>
        </a:prstGeom>
      </xdr:spPr>
    </xdr:pic>
    <xdr:clientData/>
  </xdr:twoCellAnchor>
  <xdr:twoCellAnchor editAs="oneCell">
    <xdr:from>
      <xdr:col>2</xdr:col>
      <xdr:colOff>1488920</xdr:colOff>
      <xdr:row>39</xdr:row>
      <xdr:rowOff>70668</xdr:rowOff>
    </xdr:from>
    <xdr:to>
      <xdr:col>2</xdr:col>
      <xdr:colOff>2690511</xdr:colOff>
      <xdr:row>39</xdr:row>
      <xdr:rowOff>1393653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331582EB-940C-44BF-B709-98C66AA46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5952" y="8514120"/>
          <a:ext cx="1201591" cy="1322985"/>
        </a:xfrm>
        <a:prstGeom prst="rect">
          <a:avLst/>
        </a:prstGeom>
      </xdr:spPr>
    </xdr:pic>
    <xdr:clientData/>
  </xdr:twoCellAnchor>
  <xdr:twoCellAnchor editAs="oneCell">
    <xdr:from>
      <xdr:col>2</xdr:col>
      <xdr:colOff>505558</xdr:colOff>
      <xdr:row>64</xdr:row>
      <xdr:rowOff>43962</xdr:rowOff>
    </xdr:from>
    <xdr:to>
      <xdr:col>2</xdr:col>
      <xdr:colOff>2146789</xdr:colOff>
      <xdr:row>64</xdr:row>
      <xdr:rowOff>2035414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417953BB-4CAE-40CD-A681-9486E7582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4481" y="15166731"/>
          <a:ext cx="1641231" cy="19914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446943</xdr:colOff>
      <xdr:row>64</xdr:row>
      <xdr:rowOff>2122176</xdr:rowOff>
    </xdr:from>
    <xdr:to>
      <xdr:col>2</xdr:col>
      <xdr:colOff>2513134</xdr:colOff>
      <xdr:row>64</xdr:row>
      <xdr:rowOff>3378969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3CA8C53B-389E-45A3-BDF5-8145A6192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5866" y="17244945"/>
          <a:ext cx="2066191" cy="12567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531884</xdr:colOff>
      <xdr:row>107</xdr:row>
      <xdr:rowOff>71436</xdr:rowOff>
    </xdr:from>
    <xdr:to>
      <xdr:col>2</xdr:col>
      <xdr:colOff>2305708</xdr:colOff>
      <xdr:row>107</xdr:row>
      <xdr:rowOff>2017141</xdr:rowOff>
    </xdr:to>
    <xdr:pic>
      <xdr:nvPicPr>
        <xdr:cNvPr id="12" name="Obraz 11">
          <a:extLst>
            <a:ext uri="{FF2B5EF4-FFF2-40B4-BE49-F238E27FC236}">
              <a16:creationId xmlns:a16="http://schemas.microsoft.com/office/drawing/2014/main" id="{1EA06B01-521E-4F9C-A444-36E8CD904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98281" y="28377108"/>
          <a:ext cx="1773824" cy="1945705"/>
        </a:xfrm>
        <a:prstGeom prst="rect">
          <a:avLst/>
        </a:prstGeom>
      </xdr:spPr>
    </xdr:pic>
    <xdr:clientData/>
  </xdr:twoCellAnchor>
  <xdr:twoCellAnchor editAs="oneCell">
    <xdr:from>
      <xdr:col>2</xdr:col>
      <xdr:colOff>487028</xdr:colOff>
      <xdr:row>107</xdr:row>
      <xdr:rowOff>2118874</xdr:rowOff>
    </xdr:from>
    <xdr:to>
      <xdr:col>2</xdr:col>
      <xdr:colOff>2286000</xdr:colOff>
      <xdr:row>107</xdr:row>
      <xdr:rowOff>3874337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FF5FD059-A8C8-42F0-8691-E0F1839CB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3425" y="30424546"/>
          <a:ext cx="1798972" cy="1755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Y147"/>
  <sheetViews>
    <sheetView tabSelected="1" view="pageBreakPreview" topLeftCell="A46" zoomScale="85" zoomScaleNormal="60" zoomScaleSheetLayoutView="85" workbookViewId="0">
      <selection activeCell="H101" sqref="H101"/>
    </sheetView>
  </sheetViews>
  <sheetFormatPr defaultColWidth="9.109375" defaultRowHeight="14.4" x14ac:dyDescent="0.3"/>
  <cols>
    <col min="1" max="1" width="3.109375" style="3" customWidth="1"/>
    <col min="2" max="2" width="3.88671875" style="18" customWidth="1"/>
    <col min="3" max="3" width="43.88671875" style="12" customWidth="1"/>
    <col min="4" max="4" width="8.33203125" style="16" customWidth="1"/>
    <col min="5" max="5" width="8.33203125" style="3" customWidth="1"/>
    <col min="6" max="6" width="8.5546875" style="3" customWidth="1"/>
    <col min="7" max="7" width="6.5546875" style="3" customWidth="1"/>
    <col min="8" max="8" width="11.44140625" style="6" customWidth="1"/>
    <col min="9" max="9" width="15.6640625" style="4" customWidth="1"/>
    <col min="10" max="16384" width="9.109375" style="18"/>
  </cols>
  <sheetData>
    <row r="1" spans="1:12" x14ac:dyDescent="0.3">
      <c r="A1" s="7" t="s">
        <v>63</v>
      </c>
      <c r="I1" s="6" t="s">
        <v>64</v>
      </c>
    </row>
    <row r="2" spans="1:12" ht="50.25" customHeight="1" x14ac:dyDescent="0.3">
      <c r="B2" s="77" t="s">
        <v>65</v>
      </c>
      <c r="C2" s="77"/>
      <c r="D2" s="77"/>
      <c r="E2" s="77"/>
      <c r="F2" s="77"/>
      <c r="G2" s="77"/>
      <c r="H2" s="77"/>
      <c r="I2" s="77"/>
    </row>
    <row r="3" spans="1:12" x14ac:dyDescent="0.3">
      <c r="B3" s="78"/>
      <c r="C3" s="78"/>
      <c r="D3" s="3"/>
      <c r="G3" s="27"/>
      <c r="H3" s="2"/>
      <c r="I3" s="44"/>
    </row>
    <row r="4" spans="1:12" x14ac:dyDescent="0.3">
      <c r="A4" s="79" t="s">
        <v>0</v>
      </c>
      <c r="B4" s="81" t="s">
        <v>1</v>
      </c>
      <c r="C4" s="82"/>
      <c r="D4" s="47"/>
      <c r="E4" s="47" t="s">
        <v>2</v>
      </c>
      <c r="F4" s="47"/>
      <c r="G4" s="46" t="s">
        <v>3</v>
      </c>
      <c r="H4" s="48" t="s">
        <v>8</v>
      </c>
      <c r="I4" s="49" t="s">
        <v>16</v>
      </c>
      <c r="L4" s="18" t="s">
        <v>10</v>
      </c>
    </row>
    <row r="5" spans="1:12" x14ac:dyDescent="0.3">
      <c r="A5" s="80"/>
      <c r="B5" s="83"/>
      <c r="C5" s="84"/>
      <c r="D5" s="50" t="s">
        <v>4</v>
      </c>
      <c r="E5" s="51" t="s">
        <v>5</v>
      </c>
      <c r="F5" s="51" t="s">
        <v>6</v>
      </c>
      <c r="G5" s="50" t="s">
        <v>7</v>
      </c>
      <c r="H5" s="52" t="s">
        <v>9</v>
      </c>
      <c r="I5" s="52" t="s">
        <v>9</v>
      </c>
    </row>
    <row r="6" spans="1:12" x14ac:dyDescent="0.3">
      <c r="A6" s="1"/>
      <c r="B6" s="20"/>
      <c r="C6" s="13" t="s">
        <v>23</v>
      </c>
      <c r="D6" s="43"/>
      <c r="E6" s="42"/>
      <c r="F6" s="42"/>
      <c r="G6" s="42"/>
      <c r="H6" s="11"/>
      <c r="I6" s="5"/>
    </row>
    <row r="7" spans="1:12" x14ac:dyDescent="0.3">
      <c r="A7" s="58">
        <v>1</v>
      </c>
      <c r="B7" s="75" t="s">
        <v>15</v>
      </c>
      <c r="C7" s="76"/>
      <c r="D7" s="33">
        <v>1800</v>
      </c>
      <c r="E7" s="28">
        <v>800</v>
      </c>
      <c r="F7" s="28">
        <v>850</v>
      </c>
      <c r="G7" s="28">
        <v>1</v>
      </c>
      <c r="H7" s="55">
        <v>0</v>
      </c>
      <c r="I7" s="54">
        <f>H7*G7</f>
        <v>0</v>
      </c>
    </row>
    <row r="8" spans="1:12" ht="27.6" x14ac:dyDescent="0.3">
      <c r="A8" s="70" t="s">
        <v>14</v>
      </c>
      <c r="B8" s="71"/>
      <c r="C8" s="59" t="s">
        <v>18</v>
      </c>
      <c r="D8" s="30">
        <v>1800</v>
      </c>
      <c r="E8" s="32">
        <v>800</v>
      </c>
      <c r="F8" s="31">
        <v>830</v>
      </c>
      <c r="G8" s="31"/>
      <c r="H8" s="63"/>
      <c r="I8" s="65"/>
    </row>
    <row r="9" spans="1:12" ht="12.75" customHeight="1" x14ac:dyDescent="0.3">
      <c r="A9" s="72"/>
      <c r="B9" s="73"/>
      <c r="C9" s="62" t="s">
        <v>19</v>
      </c>
      <c r="D9" s="31">
        <v>1800</v>
      </c>
      <c r="E9" s="32">
        <v>800</v>
      </c>
      <c r="F9" s="31">
        <v>20</v>
      </c>
      <c r="G9" s="31"/>
      <c r="H9" s="64"/>
      <c r="I9" s="66"/>
    </row>
    <row r="10" spans="1:12" ht="12.75" customHeight="1" x14ac:dyDescent="0.3">
      <c r="A10" s="60"/>
      <c r="B10" s="61"/>
      <c r="C10" s="62" t="s">
        <v>21</v>
      </c>
      <c r="D10" s="31">
        <v>1800</v>
      </c>
      <c r="E10" s="32">
        <v>10</v>
      </c>
      <c r="F10" s="31">
        <v>40</v>
      </c>
      <c r="G10" s="31"/>
      <c r="H10" s="64"/>
      <c r="I10" s="66"/>
    </row>
    <row r="11" spans="1:12" ht="12.75" customHeight="1" x14ac:dyDescent="0.3">
      <c r="A11" s="60"/>
      <c r="B11" s="61"/>
      <c r="C11" s="62" t="s">
        <v>20</v>
      </c>
      <c r="D11" s="31"/>
      <c r="E11" s="32"/>
      <c r="F11" s="31"/>
      <c r="G11" s="31"/>
      <c r="H11" s="64"/>
      <c r="I11" s="66"/>
    </row>
    <row r="12" spans="1:12" x14ac:dyDescent="0.3">
      <c r="A12" s="58" t="s">
        <v>22</v>
      </c>
      <c r="B12" s="75" t="s">
        <v>15</v>
      </c>
      <c r="C12" s="76"/>
      <c r="D12" s="33">
        <v>1800</v>
      </c>
      <c r="E12" s="28">
        <v>800</v>
      </c>
      <c r="F12" s="28">
        <v>850</v>
      </c>
      <c r="G12" s="28">
        <v>1</v>
      </c>
      <c r="H12" s="55">
        <v>0</v>
      </c>
      <c r="I12" s="54">
        <f>H12*G12</f>
        <v>0</v>
      </c>
    </row>
    <row r="13" spans="1:12" ht="27.6" x14ac:dyDescent="0.3">
      <c r="A13" s="70" t="s">
        <v>14</v>
      </c>
      <c r="B13" s="71"/>
      <c r="C13" s="59" t="s">
        <v>18</v>
      </c>
      <c r="D13" s="30">
        <v>1800</v>
      </c>
      <c r="E13" s="32">
        <v>800</v>
      </c>
      <c r="F13" s="31">
        <v>830</v>
      </c>
      <c r="G13" s="31"/>
      <c r="H13" s="64"/>
      <c r="I13" s="66"/>
    </row>
    <row r="14" spans="1:12" ht="12.75" customHeight="1" x14ac:dyDescent="0.3">
      <c r="A14" s="72"/>
      <c r="B14" s="73"/>
      <c r="C14" s="62" t="s">
        <v>19</v>
      </c>
      <c r="D14" s="31">
        <v>1800</v>
      </c>
      <c r="E14" s="32">
        <v>800</v>
      </c>
      <c r="F14" s="31">
        <v>20</v>
      </c>
      <c r="G14" s="31"/>
      <c r="H14" s="64"/>
      <c r="I14" s="66"/>
    </row>
    <row r="15" spans="1:12" ht="12.75" customHeight="1" x14ac:dyDescent="0.3">
      <c r="A15" s="60"/>
      <c r="B15" s="61"/>
      <c r="C15" s="62" t="s">
        <v>21</v>
      </c>
      <c r="D15" s="31">
        <v>1800</v>
      </c>
      <c r="E15" s="32">
        <v>10</v>
      </c>
      <c r="F15" s="31">
        <v>40</v>
      </c>
      <c r="G15" s="31"/>
      <c r="H15" s="64"/>
      <c r="I15" s="66"/>
    </row>
    <row r="16" spans="1:12" ht="12.75" customHeight="1" x14ac:dyDescent="0.3">
      <c r="A16" s="60"/>
      <c r="B16" s="61"/>
      <c r="C16" s="62" t="s">
        <v>20</v>
      </c>
      <c r="D16" s="31"/>
      <c r="E16" s="32"/>
      <c r="F16" s="31"/>
      <c r="G16" s="31"/>
      <c r="H16" s="64"/>
      <c r="I16" s="66"/>
    </row>
    <row r="17" spans="1:9" x14ac:dyDescent="0.3">
      <c r="A17" s="58" t="s">
        <v>24</v>
      </c>
      <c r="B17" s="75" t="s">
        <v>15</v>
      </c>
      <c r="C17" s="76"/>
      <c r="D17" s="33">
        <v>1800</v>
      </c>
      <c r="E17" s="28">
        <v>620</v>
      </c>
      <c r="F17" s="28">
        <v>850</v>
      </c>
      <c r="G17" s="28">
        <v>1</v>
      </c>
      <c r="H17" s="55">
        <v>0</v>
      </c>
      <c r="I17" s="54">
        <f>H17*G17</f>
        <v>0</v>
      </c>
    </row>
    <row r="18" spans="1:9" ht="27.6" x14ac:dyDescent="0.3">
      <c r="A18" s="70" t="s">
        <v>14</v>
      </c>
      <c r="B18" s="71"/>
      <c r="C18" s="59" t="s">
        <v>18</v>
      </c>
      <c r="D18" s="30">
        <v>1800</v>
      </c>
      <c r="E18" s="32">
        <v>600</v>
      </c>
      <c r="F18" s="31">
        <v>830</v>
      </c>
      <c r="G18" s="31"/>
      <c r="H18" s="64"/>
      <c r="I18" s="66"/>
    </row>
    <row r="19" spans="1:9" ht="12.75" customHeight="1" x14ac:dyDescent="0.3">
      <c r="A19" s="72"/>
      <c r="B19" s="73"/>
      <c r="C19" s="62" t="s">
        <v>19</v>
      </c>
      <c r="D19" s="31">
        <v>1800</v>
      </c>
      <c r="E19" s="32">
        <v>620</v>
      </c>
      <c r="F19" s="31">
        <v>20</v>
      </c>
      <c r="G19" s="31"/>
      <c r="H19" s="64"/>
      <c r="I19" s="66"/>
    </row>
    <row r="20" spans="1:9" ht="12.75" customHeight="1" x14ac:dyDescent="0.3">
      <c r="A20" s="60"/>
      <c r="B20" s="61"/>
      <c r="C20" s="62" t="s">
        <v>25</v>
      </c>
      <c r="D20" s="31"/>
      <c r="E20" s="32"/>
      <c r="F20" s="31"/>
      <c r="G20" s="31"/>
      <c r="H20" s="64"/>
      <c r="I20" s="66"/>
    </row>
    <row r="21" spans="1:9" x14ac:dyDescent="0.3">
      <c r="A21" s="58" t="s">
        <v>26</v>
      </c>
      <c r="B21" s="75" t="s">
        <v>15</v>
      </c>
      <c r="C21" s="76"/>
      <c r="D21" s="33">
        <v>1800</v>
      </c>
      <c r="E21" s="28">
        <v>620</v>
      </c>
      <c r="F21" s="28">
        <v>850</v>
      </c>
      <c r="G21" s="28">
        <v>1</v>
      </c>
      <c r="H21" s="55">
        <v>0</v>
      </c>
      <c r="I21" s="54">
        <f>H21*G21</f>
        <v>0</v>
      </c>
    </row>
    <row r="22" spans="1:9" ht="27.6" x14ac:dyDescent="0.3">
      <c r="A22" s="70" t="s">
        <v>14</v>
      </c>
      <c r="B22" s="71"/>
      <c r="C22" s="59" t="s">
        <v>18</v>
      </c>
      <c r="D22" s="30">
        <v>1800</v>
      </c>
      <c r="E22" s="32">
        <v>600</v>
      </c>
      <c r="F22" s="31">
        <v>830</v>
      </c>
      <c r="G22" s="31"/>
      <c r="H22" s="64"/>
      <c r="I22" s="66"/>
    </row>
    <row r="23" spans="1:9" ht="12.75" customHeight="1" x14ac:dyDescent="0.3">
      <c r="A23" s="72"/>
      <c r="B23" s="73"/>
      <c r="C23" s="62" t="s">
        <v>19</v>
      </c>
      <c r="D23" s="31">
        <v>1800</v>
      </c>
      <c r="E23" s="32">
        <v>620</v>
      </c>
      <c r="F23" s="31">
        <v>20</v>
      </c>
      <c r="G23" s="31"/>
      <c r="H23" s="64"/>
      <c r="I23" s="66"/>
    </row>
    <row r="24" spans="1:9" ht="12.75" customHeight="1" x14ac:dyDescent="0.3">
      <c r="A24" s="60"/>
      <c r="B24" s="61"/>
      <c r="C24" s="62" t="s">
        <v>25</v>
      </c>
      <c r="D24" s="31"/>
      <c r="E24" s="32"/>
      <c r="F24" s="31"/>
      <c r="G24" s="31"/>
      <c r="H24" s="64"/>
      <c r="I24" s="66"/>
    </row>
    <row r="25" spans="1:9" x14ac:dyDescent="0.3">
      <c r="A25" s="58" t="s">
        <v>27</v>
      </c>
      <c r="B25" s="75" t="s">
        <v>28</v>
      </c>
      <c r="C25" s="76"/>
      <c r="D25" s="33">
        <v>1500</v>
      </c>
      <c r="E25" s="28">
        <v>800</v>
      </c>
      <c r="F25" s="28">
        <v>850</v>
      </c>
      <c r="G25" s="28">
        <v>1</v>
      </c>
      <c r="H25" s="55">
        <v>0</v>
      </c>
      <c r="I25" s="54">
        <f>H25*G25</f>
        <v>0</v>
      </c>
    </row>
    <row r="26" spans="1:9" ht="27.6" x14ac:dyDescent="0.3">
      <c r="A26" s="70" t="s">
        <v>14</v>
      </c>
      <c r="B26" s="71"/>
      <c r="C26" s="59" t="s">
        <v>18</v>
      </c>
      <c r="D26" s="30">
        <v>1500</v>
      </c>
      <c r="E26" s="32">
        <v>800</v>
      </c>
      <c r="F26" s="31">
        <v>750</v>
      </c>
      <c r="G26" s="31"/>
      <c r="H26" s="64"/>
      <c r="I26" s="66"/>
    </row>
    <row r="27" spans="1:9" x14ac:dyDescent="0.3">
      <c r="A27" s="72"/>
      <c r="B27" s="73"/>
      <c r="C27" s="62" t="s">
        <v>29</v>
      </c>
      <c r="D27" s="31">
        <v>1500</v>
      </c>
      <c r="E27" s="32">
        <v>800</v>
      </c>
      <c r="F27" s="31">
        <v>28</v>
      </c>
      <c r="G27" s="31"/>
      <c r="H27" s="64"/>
      <c r="I27" s="66"/>
    </row>
    <row r="28" spans="1:9" ht="27" customHeight="1" x14ac:dyDescent="0.3">
      <c r="A28" s="60"/>
      <c r="B28" s="61"/>
      <c r="C28" s="62" t="s">
        <v>30</v>
      </c>
      <c r="D28" s="31">
        <v>580</v>
      </c>
      <c r="E28" s="32">
        <v>320</v>
      </c>
      <c r="F28" s="31">
        <v>560</v>
      </c>
      <c r="G28" s="31"/>
      <c r="H28" s="64"/>
      <c r="I28" s="66"/>
    </row>
    <row r="29" spans="1:9" ht="28.5" customHeight="1" x14ac:dyDescent="0.3">
      <c r="A29" s="60"/>
      <c r="B29" s="61"/>
      <c r="C29" s="62" t="s">
        <v>31</v>
      </c>
      <c r="D29" s="31">
        <v>450</v>
      </c>
      <c r="E29" s="32">
        <v>540</v>
      </c>
      <c r="F29" s="31">
        <v>640</v>
      </c>
      <c r="G29" s="31"/>
      <c r="H29" s="64"/>
      <c r="I29" s="66"/>
    </row>
    <row r="30" spans="1:9" x14ac:dyDescent="0.3">
      <c r="A30" s="58" t="s">
        <v>32</v>
      </c>
      <c r="B30" s="75" t="s">
        <v>33</v>
      </c>
      <c r="C30" s="76"/>
      <c r="D30" s="33">
        <v>800</v>
      </c>
      <c r="E30" s="28">
        <v>320</v>
      </c>
      <c r="F30" s="28">
        <v>720</v>
      </c>
      <c r="G30" s="28">
        <v>1</v>
      </c>
      <c r="H30" s="55">
        <v>0</v>
      </c>
      <c r="I30" s="54">
        <f>H30*G30</f>
        <v>0</v>
      </c>
    </row>
    <row r="31" spans="1:9" x14ac:dyDescent="0.3">
      <c r="A31" s="70" t="s">
        <v>14</v>
      </c>
      <c r="B31" s="71"/>
      <c r="C31" s="59" t="s">
        <v>35</v>
      </c>
      <c r="D31" s="30"/>
      <c r="E31" s="32"/>
      <c r="F31" s="31"/>
      <c r="G31" s="31"/>
      <c r="H31" s="64"/>
      <c r="I31" s="66"/>
    </row>
    <row r="32" spans="1:9" ht="26.25" customHeight="1" x14ac:dyDescent="0.3">
      <c r="A32" s="72"/>
      <c r="B32" s="73"/>
      <c r="C32" s="62" t="s">
        <v>34</v>
      </c>
      <c r="D32" s="31"/>
      <c r="E32" s="32"/>
      <c r="F32" s="31"/>
      <c r="G32" s="31"/>
      <c r="H32" s="64"/>
      <c r="I32" s="66"/>
    </row>
    <row r="33" spans="1:9" x14ac:dyDescent="0.3">
      <c r="A33" s="58" t="s">
        <v>36</v>
      </c>
      <c r="B33" s="75" t="s">
        <v>40</v>
      </c>
      <c r="C33" s="85"/>
      <c r="D33" s="85"/>
      <c r="E33" s="85"/>
      <c r="F33" s="76"/>
      <c r="G33" s="28">
        <v>2</v>
      </c>
      <c r="H33" s="55">
        <v>0</v>
      </c>
      <c r="I33" s="54">
        <f>H33*G33</f>
        <v>0</v>
      </c>
    </row>
    <row r="34" spans="1:9" x14ac:dyDescent="0.3">
      <c r="A34" s="70" t="s">
        <v>14</v>
      </c>
      <c r="B34" s="71"/>
      <c r="C34" s="59" t="s">
        <v>37</v>
      </c>
      <c r="D34" s="30"/>
      <c r="E34" s="32"/>
      <c r="F34" s="31"/>
      <c r="G34" s="31"/>
      <c r="H34" s="64"/>
      <c r="I34" s="66"/>
    </row>
    <row r="35" spans="1:9" x14ac:dyDescent="0.3">
      <c r="A35" s="72"/>
      <c r="B35" s="73"/>
      <c r="C35" s="62" t="s">
        <v>39</v>
      </c>
      <c r="D35" s="31"/>
      <c r="E35" s="32"/>
      <c r="F35" s="31"/>
      <c r="G35" s="31"/>
      <c r="H35" s="64"/>
      <c r="I35" s="66"/>
    </row>
    <row r="36" spans="1:9" ht="12.75" customHeight="1" x14ac:dyDescent="0.3">
      <c r="A36" s="60"/>
      <c r="B36" s="61"/>
      <c r="C36" s="62" t="s">
        <v>38</v>
      </c>
      <c r="D36" s="31"/>
      <c r="E36" s="32"/>
      <c r="F36" s="31"/>
      <c r="G36" s="31"/>
      <c r="H36" s="64"/>
      <c r="I36" s="66"/>
    </row>
    <row r="37" spans="1:9" ht="12.75" customHeight="1" x14ac:dyDescent="0.3">
      <c r="A37" s="60"/>
      <c r="B37" s="61"/>
      <c r="C37" s="62" t="s">
        <v>43</v>
      </c>
      <c r="D37" s="31"/>
      <c r="E37" s="32"/>
      <c r="F37" s="31"/>
      <c r="G37" s="31"/>
      <c r="H37" s="64"/>
      <c r="I37" s="69"/>
    </row>
    <row r="38" spans="1:9" ht="15" customHeight="1" x14ac:dyDescent="0.3">
      <c r="A38" s="60"/>
      <c r="B38" s="61"/>
      <c r="C38" s="62" t="s">
        <v>42</v>
      </c>
      <c r="D38" s="31"/>
      <c r="E38" s="32"/>
      <c r="F38" s="31"/>
      <c r="G38" s="31"/>
      <c r="H38" s="64"/>
      <c r="I38" s="69"/>
    </row>
    <row r="39" spans="1:9" ht="15" customHeight="1" x14ac:dyDescent="0.3">
      <c r="A39" s="60"/>
      <c r="B39" s="61"/>
      <c r="C39" s="62" t="s">
        <v>41</v>
      </c>
      <c r="D39" s="31"/>
      <c r="E39" s="32"/>
      <c r="F39" s="31"/>
      <c r="G39" s="31"/>
      <c r="H39" s="64"/>
      <c r="I39" s="69"/>
    </row>
    <row r="40" spans="1:9" ht="138.75" customHeight="1" x14ac:dyDescent="0.3">
      <c r="A40" s="60"/>
      <c r="B40" s="61"/>
      <c r="C40" s="62"/>
      <c r="D40" s="31"/>
      <c r="E40" s="32"/>
      <c r="F40" s="31"/>
      <c r="G40" s="31"/>
      <c r="H40" s="64"/>
      <c r="I40" s="69"/>
    </row>
    <row r="41" spans="1:9" x14ac:dyDescent="0.3">
      <c r="A41" s="34"/>
      <c r="B41" s="35"/>
      <c r="C41" s="13" t="s">
        <v>44</v>
      </c>
      <c r="D41" s="41"/>
      <c r="E41" s="29"/>
      <c r="F41" s="29"/>
      <c r="G41" s="29"/>
      <c r="H41" s="56"/>
      <c r="I41" s="5"/>
    </row>
    <row r="42" spans="1:9" x14ac:dyDescent="0.3">
      <c r="A42" s="58">
        <v>1</v>
      </c>
      <c r="B42" s="75" t="s">
        <v>15</v>
      </c>
      <c r="C42" s="76"/>
      <c r="D42" s="33">
        <v>1330</v>
      </c>
      <c r="E42" s="28">
        <v>800</v>
      </c>
      <c r="F42" s="28">
        <v>850</v>
      </c>
      <c r="G42" s="28">
        <v>1</v>
      </c>
      <c r="H42" s="55">
        <v>0</v>
      </c>
      <c r="I42" s="54">
        <f>H42*G42</f>
        <v>0</v>
      </c>
    </row>
    <row r="43" spans="1:9" ht="27.6" x14ac:dyDescent="0.3">
      <c r="A43" s="70" t="s">
        <v>14</v>
      </c>
      <c r="B43" s="71"/>
      <c r="C43" s="59" t="s">
        <v>18</v>
      </c>
      <c r="D43" s="30">
        <v>1180</v>
      </c>
      <c r="E43" s="32">
        <v>800</v>
      </c>
      <c r="F43" s="31">
        <v>830</v>
      </c>
      <c r="G43" s="31"/>
      <c r="H43" s="63"/>
      <c r="I43" s="65"/>
    </row>
    <row r="44" spans="1:9" ht="12.75" customHeight="1" x14ac:dyDescent="0.3">
      <c r="A44" s="72"/>
      <c r="B44" s="73"/>
      <c r="C44" s="62" t="s">
        <v>19</v>
      </c>
      <c r="D44" s="31">
        <v>1330</v>
      </c>
      <c r="E44" s="32">
        <v>800</v>
      </c>
      <c r="F44" s="31">
        <v>20</v>
      </c>
      <c r="G44" s="31"/>
      <c r="H44" s="64"/>
      <c r="I44" s="66"/>
    </row>
    <row r="45" spans="1:9" ht="12.75" customHeight="1" x14ac:dyDescent="0.3">
      <c r="A45" s="60"/>
      <c r="B45" s="61"/>
      <c r="C45" s="62" t="s">
        <v>45</v>
      </c>
      <c r="D45" s="31">
        <v>1970</v>
      </c>
      <c r="E45" s="32">
        <v>10</v>
      </c>
      <c r="F45" s="31">
        <v>40</v>
      </c>
      <c r="G45" s="31"/>
      <c r="H45" s="64"/>
      <c r="I45" s="66"/>
    </row>
    <row r="46" spans="1:9" ht="12.75" customHeight="1" x14ac:dyDescent="0.3">
      <c r="A46" s="60"/>
      <c r="B46" s="61"/>
      <c r="C46" s="62" t="s">
        <v>25</v>
      </c>
      <c r="D46" s="31"/>
      <c r="E46" s="32"/>
      <c r="F46" s="31"/>
      <c r="G46" s="31"/>
      <c r="H46" s="64"/>
      <c r="I46" s="66"/>
    </row>
    <row r="47" spans="1:9" x14ac:dyDescent="0.3">
      <c r="A47" s="58" t="s">
        <v>22</v>
      </c>
      <c r="B47" s="75" t="s">
        <v>15</v>
      </c>
      <c r="C47" s="76"/>
      <c r="D47" s="33">
        <v>1200</v>
      </c>
      <c r="E47" s="28">
        <v>800</v>
      </c>
      <c r="F47" s="28">
        <v>850</v>
      </c>
      <c r="G47" s="28">
        <v>1</v>
      </c>
      <c r="H47" s="55">
        <v>0</v>
      </c>
      <c r="I47" s="54">
        <f>H47*G47</f>
        <v>0</v>
      </c>
    </row>
    <row r="48" spans="1:9" ht="27.6" x14ac:dyDescent="0.3">
      <c r="A48" s="70" t="s">
        <v>14</v>
      </c>
      <c r="B48" s="71"/>
      <c r="C48" s="59" t="s">
        <v>18</v>
      </c>
      <c r="D48" s="30">
        <v>1200</v>
      </c>
      <c r="E48" s="32">
        <v>800</v>
      </c>
      <c r="F48" s="31">
        <v>830</v>
      </c>
      <c r="G48" s="31"/>
      <c r="H48" s="64"/>
      <c r="I48" s="66"/>
    </row>
    <row r="49" spans="1:9" ht="12.75" customHeight="1" x14ac:dyDescent="0.3">
      <c r="A49" s="72"/>
      <c r="B49" s="73"/>
      <c r="C49" s="62" t="s">
        <v>19</v>
      </c>
      <c r="D49" s="31">
        <v>1200</v>
      </c>
      <c r="E49" s="32">
        <v>800</v>
      </c>
      <c r="F49" s="31">
        <v>20</v>
      </c>
      <c r="G49" s="31"/>
      <c r="H49" s="64"/>
      <c r="I49" s="66"/>
    </row>
    <row r="50" spans="1:9" ht="12.75" customHeight="1" x14ac:dyDescent="0.3">
      <c r="A50" s="60"/>
      <c r="B50" s="61"/>
      <c r="C50" s="62" t="s">
        <v>46</v>
      </c>
      <c r="D50" s="31">
        <v>1200</v>
      </c>
      <c r="E50" s="32">
        <v>10</v>
      </c>
      <c r="F50" s="31">
        <v>40</v>
      </c>
      <c r="G50" s="31"/>
      <c r="H50" s="64"/>
      <c r="I50" s="66"/>
    </row>
    <row r="51" spans="1:9" ht="12.75" customHeight="1" x14ac:dyDescent="0.3">
      <c r="A51" s="60"/>
      <c r="B51" s="61"/>
      <c r="C51" s="62" t="s">
        <v>25</v>
      </c>
      <c r="D51" s="31"/>
      <c r="E51" s="32"/>
      <c r="F51" s="31"/>
      <c r="G51" s="31"/>
      <c r="H51" s="64"/>
      <c r="I51" s="66"/>
    </row>
    <row r="52" spans="1:9" x14ac:dyDescent="0.3">
      <c r="A52" s="58" t="s">
        <v>24</v>
      </c>
      <c r="B52" s="75" t="s">
        <v>15</v>
      </c>
      <c r="C52" s="76"/>
      <c r="D52" s="33">
        <v>1200</v>
      </c>
      <c r="E52" s="28">
        <v>800</v>
      </c>
      <c r="F52" s="28">
        <v>850</v>
      </c>
      <c r="G52" s="28">
        <v>1</v>
      </c>
      <c r="H52" s="55">
        <v>0</v>
      </c>
      <c r="I52" s="54">
        <f>H52*G52</f>
        <v>0</v>
      </c>
    </row>
    <row r="53" spans="1:9" ht="27.6" x14ac:dyDescent="0.3">
      <c r="A53" s="70" t="s">
        <v>14</v>
      </c>
      <c r="B53" s="71"/>
      <c r="C53" s="59" t="s">
        <v>18</v>
      </c>
      <c r="D53" s="30">
        <v>1200</v>
      </c>
      <c r="E53" s="32">
        <v>800</v>
      </c>
      <c r="F53" s="31">
        <v>830</v>
      </c>
      <c r="G53" s="31"/>
      <c r="H53" s="64"/>
      <c r="I53" s="66"/>
    </row>
    <row r="54" spans="1:9" x14ac:dyDescent="0.3">
      <c r="A54" s="72"/>
      <c r="B54" s="73"/>
      <c r="C54" s="62" t="s">
        <v>19</v>
      </c>
      <c r="D54" s="31">
        <v>1200</v>
      </c>
      <c r="E54" s="32">
        <v>800</v>
      </c>
      <c r="F54" s="31">
        <v>20</v>
      </c>
      <c r="G54" s="31"/>
      <c r="H54" s="64"/>
      <c r="I54" s="66"/>
    </row>
    <row r="55" spans="1:9" ht="12.75" customHeight="1" x14ac:dyDescent="0.3">
      <c r="A55" s="72"/>
      <c r="B55" s="73"/>
      <c r="C55" s="62" t="s">
        <v>46</v>
      </c>
      <c r="D55" s="31">
        <v>1200</v>
      </c>
      <c r="E55" s="32">
        <v>10</v>
      </c>
      <c r="F55" s="31">
        <v>40</v>
      </c>
      <c r="G55" s="31"/>
      <c r="H55" s="64"/>
      <c r="I55" s="66"/>
    </row>
    <row r="56" spans="1:9" ht="12.75" customHeight="1" x14ac:dyDescent="0.3">
      <c r="A56" s="60"/>
      <c r="B56" s="61"/>
      <c r="C56" s="62" t="s">
        <v>25</v>
      </c>
      <c r="D56" s="31"/>
      <c r="E56" s="32"/>
      <c r="F56" s="31"/>
      <c r="G56" s="31"/>
      <c r="H56" s="64"/>
      <c r="I56" s="66"/>
    </row>
    <row r="57" spans="1:9" x14ac:dyDescent="0.3">
      <c r="A57" s="58" t="s">
        <v>26</v>
      </c>
      <c r="B57" s="75" t="s">
        <v>15</v>
      </c>
      <c r="C57" s="76"/>
      <c r="D57" s="33">
        <v>1550</v>
      </c>
      <c r="E57" s="28">
        <v>400</v>
      </c>
      <c r="F57" s="28">
        <v>850</v>
      </c>
      <c r="G57" s="28">
        <v>1</v>
      </c>
      <c r="H57" s="55">
        <v>0</v>
      </c>
      <c r="I57" s="54">
        <f>H57*G57</f>
        <v>0</v>
      </c>
    </row>
    <row r="58" spans="1:9" ht="27.6" x14ac:dyDescent="0.3">
      <c r="A58" s="70" t="s">
        <v>14</v>
      </c>
      <c r="B58" s="71"/>
      <c r="C58" s="59" t="s">
        <v>18</v>
      </c>
      <c r="D58" s="30">
        <v>1550</v>
      </c>
      <c r="E58" s="32">
        <v>400</v>
      </c>
      <c r="F58" s="31">
        <v>830</v>
      </c>
      <c r="G58" s="31"/>
      <c r="H58" s="64"/>
      <c r="I58" s="66"/>
    </row>
    <row r="59" spans="1:9" x14ac:dyDescent="0.3">
      <c r="A59" s="72"/>
      <c r="B59" s="73"/>
      <c r="C59" s="62" t="s">
        <v>19</v>
      </c>
      <c r="D59" s="31">
        <v>1550</v>
      </c>
      <c r="E59" s="32">
        <v>400</v>
      </c>
      <c r="F59" s="31">
        <v>20</v>
      </c>
      <c r="G59" s="31"/>
      <c r="H59" s="64"/>
      <c r="I59" s="66"/>
    </row>
    <row r="60" spans="1:9" ht="12.75" customHeight="1" x14ac:dyDescent="0.3">
      <c r="A60" s="72"/>
      <c r="B60" s="73"/>
      <c r="C60" s="62" t="s">
        <v>47</v>
      </c>
      <c r="D60" s="31">
        <v>1550</v>
      </c>
      <c r="E60" s="32">
        <v>10</v>
      </c>
      <c r="F60" s="31">
        <v>40</v>
      </c>
      <c r="G60" s="31"/>
      <c r="H60" s="64"/>
      <c r="I60" s="66"/>
    </row>
    <row r="61" spans="1:9" x14ac:dyDescent="0.3">
      <c r="A61" s="58" t="s">
        <v>27</v>
      </c>
      <c r="B61" s="75" t="s">
        <v>15</v>
      </c>
      <c r="C61" s="76"/>
      <c r="D61" s="33">
        <v>1550</v>
      </c>
      <c r="E61" s="28">
        <v>400</v>
      </c>
      <c r="F61" s="28">
        <v>850</v>
      </c>
      <c r="G61" s="28">
        <v>1</v>
      </c>
      <c r="H61" s="55">
        <v>0</v>
      </c>
      <c r="I61" s="54">
        <f>H61*G61</f>
        <v>0</v>
      </c>
    </row>
    <row r="62" spans="1:9" ht="27.6" x14ac:dyDescent="0.3">
      <c r="A62" s="70" t="s">
        <v>14</v>
      </c>
      <c r="B62" s="71"/>
      <c r="C62" s="59" t="s">
        <v>18</v>
      </c>
      <c r="D62" s="30">
        <v>1550</v>
      </c>
      <c r="E62" s="32">
        <v>400</v>
      </c>
      <c r="F62" s="31">
        <v>830</v>
      </c>
      <c r="G62" s="31"/>
      <c r="H62" s="64"/>
      <c r="I62" s="66"/>
    </row>
    <row r="63" spans="1:9" x14ac:dyDescent="0.3">
      <c r="A63" s="72"/>
      <c r="B63" s="73"/>
      <c r="C63" s="62" t="s">
        <v>19</v>
      </c>
      <c r="D63" s="31">
        <v>1550</v>
      </c>
      <c r="E63" s="32">
        <v>400</v>
      </c>
      <c r="F63" s="31">
        <v>20</v>
      </c>
      <c r="G63" s="31"/>
      <c r="H63" s="64"/>
      <c r="I63" s="66"/>
    </row>
    <row r="64" spans="1:9" ht="12.75" customHeight="1" x14ac:dyDescent="0.3">
      <c r="A64" s="72"/>
      <c r="B64" s="73"/>
      <c r="C64" s="62" t="s">
        <v>48</v>
      </c>
      <c r="D64" s="31">
        <v>1950</v>
      </c>
      <c r="E64" s="32">
        <v>10</v>
      </c>
      <c r="F64" s="31">
        <v>40</v>
      </c>
      <c r="G64" s="31"/>
      <c r="H64" s="64"/>
      <c r="I64" s="66"/>
    </row>
    <row r="65" spans="1:9" ht="273" customHeight="1" x14ac:dyDescent="0.3">
      <c r="A65" s="60"/>
      <c r="B65" s="61"/>
      <c r="C65" s="62"/>
      <c r="D65" s="31"/>
      <c r="E65" s="32"/>
      <c r="F65" s="31"/>
      <c r="G65" s="31"/>
      <c r="H65" s="64"/>
      <c r="I65" s="66"/>
    </row>
    <row r="66" spans="1:9" x14ac:dyDescent="0.3">
      <c r="A66" s="34"/>
      <c r="B66" s="35"/>
      <c r="C66" s="36" t="s">
        <v>49</v>
      </c>
      <c r="D66" s="41"/>
      <c r="E66" s="29"/>
      <c r="F66" s="29"/>
      <c r="G66" s="29"/>
      <c r="H66" s="56"/>
      <c r="I66" s="5"/>
    </row>
    <row r="67" spans="1:9" x14ac:dyDescent="0.3">
      <c r="A67" s="58">
        <v>1</v>
      </c>
      <c r="B67" s="75" t="s">
        <v>15</v>
      </c>
      <c r="C67" s="76"/>
      <c r="D67" s="33">
        <v>1400</v>
      </c>
      <c r="E67" s="28">
        <v>650</v>
      </c>
      <c r="F67" s="28">
        <v>850</v>
      </c>
      <c r="G67" s="28">
        <v>1</v>
      </c>
      <c r="H67" s="55">
        <v>0</v>
      </c>
      <c r="I67" s="54">
        <f>H67*G67</f>
        <v>0</v>
      </c>
    </row>
    <row r="68" spans="1:9" ht="27.6" x14ac:dyDescent="0.3">
      <c r="A68" s="70" t="s">
        <v>14</v>
      </c>
      <c r="B68" s="71"/>
      <c r="C68" s="59" t="s">
        <v>18</v>
      </c>
      <c r="D68" s="30">
        <v>1400</v>
      </c>
      <c r="E68" s="32">
        <v>650</v>
      </c>
      <c r="F68" s="31">
        <v>830</v>
      </c>
      <c r="G68" s="31"/>
      <c r="H68" s="63"/>
      <c r="I68" s="65"/>
    </row>
    <row r="69" spans="1:9" ht="12.75" customHeight="1" x14ac:dyDescent="0.3">
      <c r="A69" s="72"/>
      <c r="B69" s="73"/>
      <c r="C69" s="62" t="s">
        <v>19</v>
      </c>
      <c r="D69" s="31">
        <v>1400</v>
      </c>
      <c r="E69" s="32">
        <v>650</v>
      </c>
      <c r="F69" s="31">
        <v>20</v>
      </c>
      <c r="G69" s="31"/>
      <c r="H69" s="64"/>
      <c r="I69" s="66"/>
    </row>
    <row r="70" spans="1:9" ht="23.25" customHeight="1" x14ac:dyDescent="0.3">
      <c r="A70" s="60"/>
      <c r="B70" s="61"/>
      <c r="C70" s="62" t="s">
        <v>50</v>
      </c>
      <c r="D70" s="31">
        <v>1400</v>
      </c>
      <c r="E70" s="32">
        <v>10</v>
      </c>
      <c r="F70" s="31">
        <v>40</v>
      </c>
      <c r="G70" s="31"/>
      <c r="H70" s="64"/>
      <c r="I70" s="66"/>
    </row>
    <row r="71" spans="1:9" ht="23.25" customHeight="1" x14ac:dyDescent="0.3">
      <c r="A71" s="60"/>
      <c r="B71" s="61"/>
      <c r="C71" s="62" t="s">
        <v>52</v>
      </c>
      <c r="D71" s="31"/>
      <c r="E71" s="32"/>
      <c r="F71" s="31"/>
      <c r="G71" s="31"/>
      <c r="H71" s="64"/>
      <c r="I71" s="66"/>
    </row>
    <row r="72" spans="1:9" ht="17.25" customHeight="1" x14ac:dyDescent="0.3">
      <c r="A72" s="60"/>
      <c r="B72" s="61"/>
      <c r="C72" s="62" t="s">
        <v>51</v>
      </c>
      <c r="D72" s="31"/>
      <c r="E72" s="32"/>
      <c r="F72" s="31"/>
      <c r="G72" s="31"/>
      <c r="H72" s="64"/>
      <c r="I72" s="66"/>
    </row>
    <row r="73" spans="1:9" ht="39" customHeight="1" x14ac:dyDescent="0.3">
      <c r="A73" s="60"/>
      <c r="B73" s="61"/>
      <c r="C73" s="62" t="s">
        <v>53</v>
      </c>
      <c r="D73" s="31">
        <v>640</v>
      </c>
      <c r="E73" s="32">
        <v>540</v>
      </c>
      <c r="F73" s="31">
        <v>650</v>
      </c>
      <c r="G73" s="31"/>
      <c r="H73" s="64"/>
      <c r="I73" s="66"/>
    </row>
    <row r="74" spans="1:9" ht="41.25" customHeight="1" x14ac:dyDescent="0.3">
      <c r="A74" s="60"/>
      <c r="B74" s="61"/>
      <c r="C74" s="62" t="s">
        <v>54</v>
      </c>
      <c r="D74" s="31">
        <v>640</v>
      </c>
      <c r="E74" s="32">
        <v>540</v>
      </c>
      <c r="F74" s="31">
        <v>650</v>
      </c>
      <c r="G74" s="31"/>
      <c r="H74" s="64"/>
      <c r="I74" s="66"/>
    </row>
    <row r="75" spans="1:9" x14ac:dyDescent="0.3">
      <c r="A75" s="58" t="s">
        <v>22</v>
      </c>
      <c r="B75" s="75" t="s">
        <v>15</v>
      </c>
      <c r="C75" s="76"/>
      <c r="D75" s="33">
        <v>1250</v>
      </c>
      <c r="E75" s="28">
        <v>750</v>
      </c>
      <c r="F75" s="28">
        <v>850</v>
      </c>
      <c r="G75" s="28">
        <v>1</v>
      </c>
      <c r="H75" s="55">
        <v>0</v>
      </c>
      <c r="I75" s="54">
        <f>H75*G75</f>
        <v>0</v>
      </c>
    </row>
    <row r="76" spans="1:9" ht="27.6" x14ac:dyDescent="0.3">
      <c r="A76" s="70" t="s">
        <v>14</v>
      </c>
      <c r="B76" s="71"/>
      <c r="C76" s="59" t="s">
        <v>18</v>
      </c>
      <c r="D76" s="30">
        <v>1250</v>
      </c>
      <c r="E76" s="32">
        <v>730</v>
      </c>
      <c r="F76" s="31">
        <v>830</v>
      </c>
      <c r="G76" s="31"/>
      <c r="H76" s="64"/>
      <c r="I76" s="66"/>
    </row>
    <row r="77" spans="1:9" ht="12.75" customHeight="1" x14ac:dyDescent="0.3">
      <c r="A77" s="72"/>
      <c r="B77" s="73"/>
      <c r="C77" s="62" t="s">
        <v>19</v>
      </c>
      <c r="D77" s="31">
        <v>1250</v>
      </c>
      <c r="E77" s="32">
        <v>750</v>
      </c>
      <c r="F77" s="31">
        <v>20</v>
      </c>
      <c r="G77" s="31"/>
      <c r="H77" s="64"/>
      <c r="I77" s="66"/>
    </row>
    <row r="78" spans="1:9" ht="12.75" customHeight="1" x14ac:dyDescent="0.3">
      <c r="A78" s="60"/>
      <c r="B78" s="61"/>
      <c r="C78" s="62" t="s">
        <v>55</v>
      </c>
      <c r="D78" s="31">
        <v>750</v>
      </c>
      <c r="E78" s="32">
        <v>10</v>
      </c>
      <c r="F78" s="31">
        <v>40</v>
      </c>
      <c r="G78" s="31"/>
      <c r="H78" s="64"/>
      <c r="I78" s="66"/>
    </row>
    <row r="79" spans="1:9" ht="12.75" customHeight="1" x14ac:dyDescent="0.3">
      <c r="A79" s="60"/>
      <c r="B79" s="61"/>
      <c r="C79" s="62" t="s">
        <v>25</v>
      </c>
      <c r="D79" s="31"/>
      <c r="E79" s="32"/>
      <c r="F79" s="31"/>
      <c r="G79" s="31"/>
      <c r="H79" s="64"/>
      <c r="I79" s="66"/>
    </row>
    <row r="80" spans="1:9" x14ac:dyDescent="0.3">
      <c r="A80" s="58" t="s">
        <v>24</v>
      </c>
      <c r="B80" s="75" t="s">
        <v>15</v>
      </c>
      <c r="C80" s="76"/>
      <c r="D80" s="33">
        <v>1400</v>
      </c>
      <c r="E80" s="28">
        <v>750</v>
      </c>
      <c r="F80" s="28">
        <v>850</v>
      </c>
      <c r="G80" s="28">
        <v>1</v>
      </c>
      <c r="H80" s="55">
        <v>0</v>
      </c>
      <c r="I80" s="54">
        <f>H80*G80</f>
        <v>0</v>
      </c>
    </row>
    <row r="81" spans="1:9" ht="27.6" x14ac:dyDescent="0.3">
      <c r="A81" s="70" t="s">
        <v>14</v>
      </c>
      <c r="B81" s="71"/>
      <c r="C81" s="59" t="s">
        <v>18</v>
      </c>
      <c r="D81" s="30">
        <v>1400</v>
      </c>
      <c r="E81" s="32">
        <v>730</v>
      </c>
      <c r="F81" s="31">
        <v>830</v>
      </c>
      <c r="G81" s="31"/>
      <c r="H81" s="64"/>
      <c r="I81" s="66"/>
    </row>
    <row r="82" spans="1:9" ht="12.75" customHeight="1" x14ac:dyDescent="0.3">
      <c r="A82" s="72"/>
      <c r="B82" s="73"/>
      <c r="C82" s="62" t="s">
        <v>19</v>
      </c>
      <c r="D82" s="31">
        <v>1400</v>
      </c>
      <c r="E82" s="32">
        <v>750</v>
      </c>
      <c r="F82" s="31">
        <v>20</v>
      </c>
      <c r="G82" s="31"/>
      <c r="H82" s="64"/>
      <c r="I82" s="66"/>
    </row>
    <row r="83" spans="1:9" ht="12.75" customHeight="1" x14ac:dyDescent="0.3">
      <c r="A83" s="60"/>
      <c r="B83" s="61"/>
      <c r="C83" s="62" t="s">
        <v>25</v>
      </c>
      <c r="D83" s="31"/>
      <c r="E83" s="32"/>
      <c r="F83" s="31"/>
      <c r="G83" s="31"/>
      <c r="H83" s="64"/>
      <c r="I83" s="66"/>
    </row>
    <row r="84" spans="1:9" x14ac:dyDescent="0.3">
      <c r="A84" s="58" t="s">
        <v>26</v>
      </c>
      <c r="B84" s="75" t="s">
        <v>15</v>
      </c>
      <c r="C84" s="76"/>
      <c r="D84" s="33">
        <v>1700</v>
      </c>
      <c r="E84" s="28">
        <v>750</v>
      </c>
      <c r="F84" s="28">
        <v>850</v>
      </c>
      <c r="G84" s="28">
        <v>1</v>
      </c>
      <c r="H84" s="55">
        <v>0</v>
      </c>
      <c r="I84" s="54">
        <f>H84*G84</f>
        <v>0</v>
      </c>
    </row>
    <row r="85" spans="1:9" ht="27.6" x14ac:dyDescent="0.3">
      <c r="A85" s="70" t="s">
        <v>14</v>
      </c>
      <c r="B85" s="71"/>
      <c r="C85" s="59" t="s">
        <v>18</v>
      </c>
      <c r="D85" s="30">
        <v>1700</v>
      </c>
      <c r="E85" s="32">
        <v>750</v>
      </c>
      <c r="F85" s="31">
        <v>830</v>
      </c>
      <c r="G85" s="31"/>
      <c r="H85" s="64"/>
      <c r="I85" s="66"/>
    </row>
    <row r="86" spans="1:9" ht="12.75" customHeight="1" x14ac:dyDescent="0.3">
      <c r="A86" s="72"/>
      <c r="B86" s="73"/>
      <c r="C86" s="62" t="s">
        <v>19</v>
      </c>
      <c r="D86" s="31">
        <v>1700</v>
      </c>
      <c r="E86" s="32">
        <v>750</v>
      </c>
      <c r="F86" s="31">
        <v>20</v>
      </c>
      <c r="G86" s="31"/>
      <c r="H86" s="64"/>
      <c r="I86" s="66"/>
    </row>
    <row r="87" spans="1:9" ht="12.75" customHeight="1" x14ac:dyDescent="0.3">
      <c r="A87" s="60"/>
      <c r="B87" s="61"/>
      <c r="C87" s="62" t="s">
        <v>56</v>
      </c>
      <c r="D87" s="31">
        <v>1700</v>
      </c>
      <c r="E87" s="32">
        <v>10</v>
      </c>
      <c r="F87" s="31">
        <v>40</v>
      </c>
      <c r="G87" s="31"/>
      <c r="H87" s="64"/>
      <c r="I87" s="66"/>
    </row>
    <row r="88" spans="1:9" ht="12.75" customHeight="1" x14ac:dyDescent="0.3">
      <c r="A88" s="60"/>
      <c r="B88" s="61"/>
      <c r="C88" s="62" t="s">
        <v>25</v>
      </c>
      <c r="D88" s="31"/>
      <c r="E88" s="32"/>
      <c r="F88" s="31"/>
      <c r="G88" s="31"/>
      <c r="H88" s="64"/>
      <c r="I88" s="66"/>
    </row>
    <row r="89" spans="1:9" x14ac:dyDescent="0.3">
      <c r="A89" s="58" t="s">
        <v>27</v>
      </c>
      <c r="B89" s="75" t="s">
        <v>15</v>
      </c>
      <c r="C89" s="76"/>
      <c r="D89" s="33">
        <v>1600</v>
      </c>
      <c r="E89" s="28">
        <v>750</v>
      </c>
      <c r="F89" s="28">
        <v>850</v>
      </c>
      <c r="G89" s="28">
        <v>1</v>
      </c>
      <c r="H89" s="55">
        <v>0</v>
      </c>
      <c r="I89" s="54">
        <f>H89*G89</f>
        <v>0</v>
      </c>
    </row>
    <row r="90" spans="1:9" ht="27.6" x14ac:dyDescent="0.3">
      <c r="A90" s="70" t="s">
        <v>14</v>
      </c>
      <c r="B90" s="71"/>
      <c r="C90" s="59" t="s">
        <v>18</v>
      </c>
      <c r="D90" s="30">
        <v>1600</v>
      </c>
      <c r="E90" s="32">
        <v>750</v>
      </c>
      <c r="F90" s="31">
        <v>830</v>
      </c>
      <c r="G90" s="31"/>
      <c r="H90" s="64"/>
      <c r="I90" s="66"/>
    </row>
    <row r="91" spans="1:9" ht="12.75" customHeight="1" x14ac:dyDescent="0.3">
      <c r="A91" s="72"/>
      <c r="B91" s="73"/>
      <c r="C91" s="62" t="s">
        <v>19</v>
      </c>
      <c r="D91" s="31">
        <v>1600</v>
      </c>
      <c r="E91" s="32">
        <v>750</v>
      </c>
      <c r="F91" s="31">
        <v>20</v>
      </c>
      <c r="G91" s="31"/>
      <c r="H91" s="64"/>
      <c r="I91" s="66"/>
    </row>
    <row r="92" spans="1:9" ht="12.75" customHeight="1" x14ac:dyDescent="0.3">
      <c r="A92" s="60"/>
      <c r="B92" s="61"/>
      <c r="C92" s="62" t="s">
        <v>57</v>
      </c>
      <c r="D92" s="31">
        <v>1600</v>
      </c>
      <c r="E92" s="32">
        <v>10</v>
      </c>
      <c r="F92" s="31">
        <v>40</v>
      </c>
      <c r="G92" s="31"/>
      <c r="H92" s="64"/>
      <c r="I92" s="66"/>
    </row>
    <row r="93" spans="1:9" ht="12.75" customHeight="1" x14ac:dyDescent="0.3">
      <c r="A93" s="60"/>
      <c r="B93" s="61"/>
      <c r="C93" s="62" t="s">
        <v>25</v>
      </c>
      <c r="D93" s="31"/>
      <c r="E93" s="32"/>
      <c r="F93" s="31"/>
      <c r="G93" s="31"/>
      <c r="H93" s="64"/>
      <c r="I93" s="66"/>
    </row>
    <row r="94" spans="1:9" x14ac:dyDescent="0.3">
      <c r="A94" s="58" t="s">
        <v>32</v>
      </c>
      <c r="B94" s="75" t="s">
        <v>33</v>
      </c>
      <c r="C94" s="76"/>
      <c r="D94" s="33">
        <v>800</v>
      </c>
      <c r="E94" s="28">
        <v>320</v>
      </c>
      <c r="F94" s="28">
        <v>720</v>
      </c>
      <c r="G94" s="28">
        <v>1</v>
      </c>
      <c r="H94" s="55">
        <v>0</v>
      </c>
      <c r="I94" s="54">
        <f>H94*G94</f>
        <v>0</v>
      </c>
    </row>
    <row r="95" spans="1:9" x14ac:dyDescent="0.3">
      <c r="A95" s="70" t="s">
        <v>14</v>
      </c>
      <c r="B95" s="71"/>
      <c r="C95" s="59" t="s">
        <v>35</v>
      </c>
      <c r="D95" s="30"/>
      <c r="E95" s="32"/>
      <c r="F95" s="31"/>
      <c r="G95" s="31"/>
      <c r="H95" s="64"/>
      <c r="I95" s="66"/>
    </row>
    <row r="96" spans="1:9" ht="29.25" customHeight="1" x14ac:dyDescent="0.3">
      <c r="A96" s="72"/>
      <c r="B96" s="73"/>
      <c r="C96" s="62" t="s">
        <v>34</v>
      </c>
      <c r="D96" s="31"/>
      <c r="E96" s="32"/>
      <c r="F96" s="31"/>
      <c r="G96" s="31"/>
      <c r="H96" s="64"/>
      <c r="I96" s="66"/>
    </row>
    <row r="97" spans="1:233" x14ac:dyDescent="0.3">
      <c r="A97" s="58" t="s">
        <v>36</v>
      </c>
      <c r="B97" s="75" t="s">
        <v>58</v>
      </c>
      <c r="C97" s="76"/>
      <c r="D97" s="33">
        <v>950</v>
      </c>
      <c r="E97" s="28">
        <v>700</v>
      </c>
      <c r="F97" s="28">
        <v>1100</v>
      </c>
      <c r="G97" s="28">
        <v>1</v>
      </c>
      <c r="H97" s="55">
        <v>0</v>
      </c>
      <c r="I97" s="54">
        <f>H97*G97</f>
        <v>0</v>
      </c>
    </row>
    <row r="98" spans="1:233" ht="27.6" x14ac:dyDescent="0.3">
      <c r="A98" s="70" t="s">
        <v>14</v>
      </c>
      <c r="B98" s="71"/>
      <c r="C98" s="59" t="s">
        <v>18</v>
      </c>
      <c r="D98" s="30">
        <v>950</v>
      </c>
      <c r="E98" s="32">
        <v>700</v>
      </c>
      <c r="F98" s="31">
        <v>1070</v>
      </c>
      <c r="G98" s="31"/>
      <c r="H98" s="64"/>
      <c r="I98" s="66"/>
    </row>
    <row r="99" spans="1:233" ht="12.75" customHeight="1" x14ac:dyDescent="0.3">
      <c r="A99" s="72"/>
      <c r="B99" s="73"/>
      <c r="C99" s="62" t="s">
        <v>59</v>
      </c>
      <c r="D99" s="31">
        <v>950</v>
      </c>
      <c r="E99" s="32">
        <v>700</v>
      </c>
      <c r="F99" s="31">
        <v>28</v>
      </c>
      <c r="G99" s="31"/>
      <c r="H99" s="64"/>
      <c r="I99" s="66"/>
    </row>
    <row r="100" spans="1:233" ht="12.75" customHeight="1" x14ac:dyDescent="0.3">
      <c r="A100" s="60"/>
      <c r="B100" s="61"/>
      <c r="C100" s="62" t="s">
        <v>60</v>
      </c>
      <c r="D100" s="31">
        <v>890</v>
      </c>
      <c r="E100" s="32">
        <v>700</v>
      </c>
      <c r="F100" s="31">
        <v>28</v>
      </c>
      <c r="G100" s="31"/>
      <c r="H100" s="64"/>
      <c r="I100" s="66"/>
    </row>
    <row r="101" spans="1:233" x14ac:dyDescent="0.3">
      <c r="A101" s="58" t="s">
        <v>62</v>
      </c>
      <c r="B101" s="75" t="s">
        <v>40</v>
      </c>
      <c r="C101" s="85"/>
      <c r="D101" s="85"/>
      <c r="E101" s="85"/>
      <c r="F101" s="76"/>
      <c r="G101" s="28">
        <v>2</v>
      </c>
      <c r="H101" s="55">
        <v>0</v>
      </c>
      <c r="I101" s="54">
        <f>H101*G101</f>
        <v>0</v>
      </c>
    </row>
    <row r="102" spans="1:233" x14ac:dyDescent="0.3">
      <c r="A102" s="70" t="s">
        <v>14</v>
      </c>
      <c r="B102" s="71"/>
      <c r="C102" s="59" t="s">
        <v>37</v>
      </c>
      <c r="D102" s="30"/>
      <c r="E102" s="32"/>
      <c r="F102" s="31"/>
      <c r="G102" s="31"/>
      <c r="H102" s="64"/>
      <c r="I102" s="66"/>
    </row>
    <row r="103" spans="1:233" x14ac:dyDescent="0.3">
      <c r="A103" s="72"/>
      <c r="B103" s="73"/>
      <c r="C103" s="62" t="s">
        <v>39</v>
      </c>
      <c r="D103" s="31"/>
      <c r="E103" s="32"/>
      <c r="F103" s="31"/>
      <c r="G103" s="31"/>
      <c r="H103" s="64"/>
      <c r="I103" s="66"/>
    </row>
    <row r="104" spans="1:233" ht="12.75" customHeight="1" x14ac:dyDescent="0.3">
      <c r="A104" s="60"/>
      <c r="B104" s="61"/>
      <c r="C104" s="62" t="s">
        <v>38</v>
      </c>
      <c r="D104" s="31"/>
      <c r="E104" s="32"/>
      <c r="F104" s="31"/>
      <c r="G104" s="31"/>
      <c r="H104" s="64"/>
      <c r="I104" s="66"/>
    </row>
    <row r="105" spans="1:233" ht="12.75" customHeight="1" x14ac:dyDescent="0.3">
      <c r="A105" s="60"/>
      <c r="B105" s="61"/>
      <c r="C105" s="62" t="s">
        <v>43</v>
      </c>
      <c r="D105" s="31"/>
      <c r="E105" s="32"/>
      <c r="F105" s="31"/>
      <c r="G105" s="31"/>
      <c r="H105" s="64"/>
      <c r="I105" s="66"/>
    </row>
    <row r="106" spans="1:233" ht="15" customHeight="1" x14ac:dyDescent="0.3">
      <c r="A106" s="60"/>
      <c r="B106" s="61"/>
      <c r="C106" s="62" t="s">
        <v>42</v>
      </c>
      <c r="D106" s="31"/>
      <c r="E106" s="32"/>
      <c r="F106" s="31"/>
      <c r="G106" s="31"/>
      <c r="H106" s="64"/>
      <c r="I106" s="66"/>
    </row>
    <row r="107" spans="1:233" ht="15" customHeight="1" x14ac:dyDescent="0.3">
      <c r="A107" s="60"/>
      <c r="B107" s="61"/>
      <c r="C107" s="62" t="s">
        <v>41</v>
      </c>
      <c r="D107" s="31"/>
      <c r="E107" s="32"/>
      <c r="F107" s="31"/>
      <c r="G107" s="31"/>
      <c r="H107" s="64"/>
      <c r="I107" s="66"/>
    </row>
    <row r="108" spans="1:233" ht="309.75" customHeight="1" x14ac:dyDescent="0.3">
      <c r="A108" s="39"/>
      <c r="B108" s="40"/>
      <c r="C108" s="57"/>
      <c r="D108" s="38"/>
      <c r="E108" s="37"/>
      <c r="F108" s="38"/>
      <c r="G108" s="38"/>
      <c r="H108" s="67"/>
      <c r="I108" s="68"/>
    </row>
    <row r="109" spans="1:233" ht="15.6" x14ac:dyDescent="0.3">
      <c r="A109" s="16"/>
      <c r="B109" s="12"/>
      <c r="C109" s="15"/>
      <c r="E109" s="16"/>
      <c r="F109" s="24"/>
      <c r="G109" s="24"/>
      <c r="H109" s="6" t="s">
        <v>11</v>
      </c>
      <c r="I109" s="53">
        <f>SUM(I7:I108)</f>
        <v>0</v>
      </c>
    </row>
    <row r="110" spans="1:233" s="45" customFormat="1" ht="15.6" x14ac:dyDescent="0.3">
      <c r="A110" s="16"/>
      <c r="B110" s="12"/>
      <c r="C110" s="15"/>
      <c r="D110" s="16"/>
      <c r="E110" s="16"/>
      <c r="F110" s="24"/>
      <c r="G110" s="24"/>
      <c r="H110" s="6" t="s">
        <v>12</v>
      </c>
      <c r="I110" s="53">
        <f>I109*0.23</f>
        <v>0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8"/>
      <c r="DH110" s="18"/>
      <c r="DI110" s="18"/>
      <c r="DJ110" s="18"/>
      <c r="DK110" s="18"/>
      <c r="DL110" s="18"/>
      <c r="DM110" s="18"/>
      <c r="DN110" s="18"/>
      <c r="DO110" s="18"/>
      <c r="DP110" s="18"/>
      <c r="DQ110" s="18"/>
      <c r="DR110" s="18"/>
      <c r="DS110" s="18"/>
      <c r="DT110" s="18"/>
      <c r="DU110" s="18"/>
      <c r="DV110" s="18"/>
      <c r="DW110" s="18"/>
      <c r="DX110" s="18"/>
      <c r="DY110" s="18"/>
      <c r="DZ110" s="18"/>
      <c r="EA110" s="18"/>
      <c r="EB110" s="18"/>
      <c r="EC110" s="18"/>
      <c r="ED110" s="18"/>
      <c r="EE110" s="18"/>
      <c r="EF110" s="18"/>
      <c r="EG110" s="18"/>
      <c r="EH110" s="18"/>
      <c r="EI110" s="18"/>
      <c r="EJ110" s="18"/>
      <c r="EK110" s="18"/>
      <c r="EL110" s="18"/>
      <c r="EM110" s="18"/>
      <c r="EN110" s="18"/>
      <c r="EO110" s="18"/>
      <c r="EP110" s="18"/>
      <c r="EQ110" s="18"/>
      <c r="ER110" s="18"/>
      <c r="ES110" s="18"/>
      <c r="ET110" s="18"/>
      <c r="EU110" s="18"/>
      <c r="EV110" s="18"/>
      <c r="EW110" s="18"/>
      <c r="EX110" s="18"/>
      <c r="EY110" s="18"/>
      <c r="EZ110" s="18"/>
      <c r="FA110" s="18"/>
      <c r="FB110" s="18"/>
      <c r="FC110" s="18"/>
      <c r="FD110" s="18"/>
      <c r="FE110" s="18"/>
      <c r="FF110" s="18"/>
      <c r="FG110" s="18"/>
      <c r="FH110" s="18"/>
      <c r="FI110" s="18"/>
      <c r="FJ110" s="18"/>
      <c r="FK110" s="18"/>
      <c r="FL110" s="18"/>
      <c r="FM110" s="18"/>
      <c r="FN110" s="18"/>
      <c r="FO110" s="18"/>
      <c r="FP110" s="18"/>
      <c r="FQ110" s="18"/>
      <c r="FR110" s="18"/>
      <c r="FS110" s="18"/>
      <c r="FT110" s="18"/>
      <c r="FU110" s="18"/>
      <c r="FV110" s="18"/>
      <c r="FW110" s="18"/>
      <c r="FX110" s="18"/>
      <c r="FY110" s="18"/>
      <c r="FZ110" s="18"/>
      <c r="GA110" s="18"/>
      <c r="GB110" s="18"/>
      <c r="GC110" s="18"/>
      <c r="GD110" s="18"/>
      <c r="GE110" s="18"/>
      <c r="GF110" s="18"/>
      <c r="GG110" s="18"/>
      <c r="GH110" s="18"/>
      <c r="GI110" s="18"/>
      <c r="GJ110" s="18"/>
      <c r="GK110" s="18"/>
      <c r="GL110" s="18"/>
      <c r="GM110" s="18"/>
      <c r="GN110" s="18"/>
      <c r="GO110" s="18"/>
      <c r="GP110" s="18"/>
      <c r="GQ110" s="18"/>
      <c r="GR110" s="18"/>
      <c r="GS110" s="18"/>
      <c r="GT110" s="18"/>
      <c r="GU110" s="18"/>
      <c r="GV110" s="18"/>
      <c r="GW110" s="18"/>
      <c r="GX110" s="18"/>
      <c r="GY110" s="18"/>
      <c r="GZ110" s="18"/>
      <c r="HA110" s="18"/>
      <c r="HB110" s="18"/>
      <c r="HC110" s="18"/>
      <c r="HD110" s="18"/>
      <c r="HE110" s="18"/>
      <c r="HF110" s="18"/>
      <c r="HG110" s="18"/>
      <c r="HH110" s="18"/>
      <c r="HI110" s="18"/>
      <c r="HJ110" s="18"/>
      <c r="HK110" s="18"/>
      <c r="HL110" s="18"/>
      <c r="HM110" s="18"/>
      <c r="HN110" s="18"/>
      <c r="HO110" s="18"/>
      <c r="HP110" s="18"/>
      <c r="HQ110" s="18"/>
      <c r="HR110" s="18"/>
      <c r="HS110" s="18"/>
      <c r="HT110" s="18"/>
      <c r="HU110" s="18"/>
      <c r="HV110" s="18"/>
      <c r="HW110" s="18"/>
      <c r="HX110" s="18"/>
      <c r="HY110" s="18"/>
    </row>
    <row r="111" spans="1:233" s="45" customFormat="1" ht="15.6" x14ac:dyDescent="0.3">
      <c r="A111" s="16"/>
      <c r="B111" s="22"/>
      <c r="C111" s="15"/>
      <c r="D111" s="16"/>
      <c r="E111" s="16"/>
      <c r="F111" s="25"/>
      <c r="G111" s="26"/>
      <c r="H111" s="6" t="s">
        <v>13</v>
      </c>
      <c r="I111" s="53">
        <f>SUM(I109:I110)</f>
        <v>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/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/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  <c r="EN111" s="18"/>
      <c r="EO111" s="18"/>
      <c r="EP111" s="18"/>
      <c r="EQ111" s="18"/>
      <c r="ER111" s="18"/>
      <c r="ES111" s="18"/>
      <c r="ET111" s="18"/>
      <c r="EU111" s="18"/>
      <c r="EV111" s="18"/>
      <c r="EW111" s="18"/>
      <c r="EX111" s="18"/>
      <c r="EY111" s="18"/>
      <c r="EZ111" s="18"/>
      <c r="FA111" s="18"/>
      <c r="FB111" s="18"/>
      <c r="FC111" s="18"/>
      <c r="FD111" s="18"/>
      <c r="FE111" s="18"/>
      <c r="FF111" s="18"/>
      <c r="FG111" s="18"/>
      <c r="FH111" s="18"/>
      <c r="FI111" s="18"/>
      <c r="FJ111" s="18"/>
      <c r="FK111" s="18"/>
      <c r="FL111" s="18"/>
      <c r="FM111" s="18"/>
      <c r="FN111" s="18"/>
      <c r="FO111" s="18"/>
      <c r="FP111" s="18"/>
      <c r="FQ111" s="18"/>
      <c r="FR111" s="18"/>
      <c r="FS111" s="18"/>
      <c r="FT111" s="18"/>
      <c r="FU111" s="18"/>
      <c r="FV111" s="18"/>
      <c r="FW111" s="18"/>
      <c r="FX111" s="18"/>
      <c r="FY111" s="18"/>
      <c r="FZ111" s="18"/>
      <c r="GA111" s="18"/>
      <c r="GB111" s="18"/>
      <c r="GC111" s="18"/>
      <c r="GD111" s="18"/>
      <c r="GE111" s="18"/>
      <c r="GF111" s="18"/>
      <c r="GG111" s="18"/>
      <c r="GH111" s="18"/>
      <c r="GI111" s="18"/>
      <c r="GJ111" s="18"/>
      <c r="GK111" s="18"/>
      <c r="GL111" s="18"/>
      <c r="GM111" s="18"/>
      <c r="GN111" s="18"/>
      <c r="GO111" s="18"/>
      <c r="GP111" s="18"/>
      <c r="GQ111" s="18"/>
      <c r="GR111" s="18"/>
      <c r="GS111" s="18"/>
      <c r="GT111" s="18"/>
      <c r="GU111" s="18"/>
      <c r="GV111" s="18"/>
      <c r="GW111" s="18"/>
      <c r="GX111" s="18"/>
      <c r="GY111" s="18"/>
      <c r="GZ111" s="18"/>
      <c r="HA111" s="18"/>
      <c r="HB111" s="18"/>
      <c r="HC111" s="18"/>
      <c r="HD111" s="18"/>
      <c r="HE111" s="18"/>
      <c r="HF111" s="18"/>
      <c r="HG111" s="18"/>
      <c r="HH111" s="18"/>
      <c r="HI111" s="18"/>
      <c r="HJ111" s="18"/>
      <c r="HK111" s="18"/>
      <c r="HL111" s="18"/>
      <c r="HM111" s="18"/>
      <c r="HN111" s="18"/>
      <c r="HO111" s="18"/>
      <c r="HP111" s="18"/>
      <c r="HQ111" s="18"/>
      <c r="HR111" s="18"/>
      <c r="HS111" s="18"/>
      <c r="HT111" s="18"/>
      <c r="HU111" s="18"/>
      <c r="HV111" s="18"/>
      <c r="HW111" s="18"/>
      <c r="HX111" s="18"/>
      <c r="HY111" s="18"/>
    </row>
    <row r="112" spans="1:233" s="45" customFormat="1" x14ac:dyDescent="0.3">
      <c r="A112" s="16"/>
      <c r="B112" s="17"/>
      <c r="C112" s="15"/>
      <c r="D112" s="16"/>
      <c r="E112" s="16"/>
      <c r="F112" s="16"/>
      <c r="G112" s="16"/>
      <c r="H112" s="6"/>
      <c r="I112" s="4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  <c r="EL112" s="18"/>
      <c r="EM112" s="18"/>
      <c r="EN112" s="18"/>
      <c r="EO112" s="18"/>
      <c r="EP112" s="18"/>
      <c r="EQ112" s="18"/>
      <c r="ER112" s="18"/>
      <c r="ES112" s="18"/>
      <c r="ET112" s="18"/>
      <c r="EU112" s="18"/>
      <c r="EV112" s="18"/>
      <c r="EW112" s="18"/>
      <c r="EX112" s="18"/>
      <c r="EY112" s="18"/>
      <c r="EZ112" s="18"/>
      <c r="FA112" s="18"/>
      <c r="FB112" s="18"/>
      <c r="FC112" s="18"/>
      <c r="FD112" s="18"/>
      <c r="FE112" s="18"/>
      <c r="FF112" s="18"/>
      <c r="FG112" s="18"/>
      <c r="FH112" s="18"/>
      <c r="FI112" s="18"/>
      <c r="FJ112" s="18"/>
      <c r="FK112" s="18"/>
      <c r="FL112" s="18"/>
      <c r="FM112" s="18"/>
      <c r="FN112" s="18"/>
      <c r="FO112" s="18"/>
      <c r="FP112" s="18"/>
      <c r="FQ112" s="18"/>
      <c r="FR112" s="18"/>
      <c r="FS112" s="18"/>
      <c r="FT112" s="18"/>
      <c r="FU112" s="18"/>
      <c r="FV112" s="18"/>
      <c r="FW112" s="18"/>
      <c r="FX112" s="18"/>
      <c r="FY112" s="18"/>
      <c r="FZ112" s="18"/>
      <c r="GA112" s="18"/>
      <c r="GB112" s="18"/>
      <c r="GC112" s="18"/>
      <c r="GD112" s="18"/>
      <c r="GE112" s="18"/>
      <c r="GF112" s="18"/>
      <c r="GG112" s="18"/>
      <c r="GH112" s="18"/>
      <c r="GI112" s="18"/>
      <c r="GJ112" s="18"/>
      <c r="GK112" s="18"/>
      <c r="GL112" s="18"/>
      <c r="GM112" s="18"/>
      <c r="GN112" s="18"/>
      <c r="GO112" s="18"/>
      <c r="GP112" s="18"/>
      <c r="GQ112" s="18"/>
      <c r="GR112" s="18"/>
      <c r="GS112" s="18"/>
      <c r="GT112" s="18"/>
      <c r="GU112" s="18"/>
      <c r="GV112" s="18"/>
      <c r="GW112" s="18"/>
      <c r="GX112" s="18"/>
      <c r="GY112" s="18"/>
      <c r="GZ112" s="18"/>
      <c r="HA112" s="18"/>
      <c r="HB112" s="18"/>
      <c r="HC112" s="18"/>
      <c r="HD112" s="18"/>
      <c r="HE112" s="18"/>
      <c r="HF112" s="18"/>
      <c r="HG112" s="18"/>
      <c r="HH112" s="18"/>
      <c r="HI112" s="18"/>
      <c r="HJ112" s="18"/>
      <c r="HK112" s="18"/>
      <c r="HL112" s="18"/>
      <c r="HM112" s="18"/>
      <c r="HN112" s="18"/>
      <c r="HO112" s="18"/>
      <c r="HP112" s="18"/>
      <c r="HQ112" s="18"/>
      <c r="HR112" s="18"/>
      <c r="HS112" s="18"/>
      <c r="HT112" s="18"/>
      <c r="HU112" s="18"/>
      <c r="HV112" s="18"/>
      <c r="HW112" s="18"/>
      <c r="HX112" s="18"/>
      <c r="HY112" s="18"/>
    </row>
    <row r="113" spans="1:233" s="45" customFormat="1" ht="161.4" customHeight="1" x14ac:dyDescent="0.3">
      <c r="A113" s="16"/>
      <c r="B113" s="74" t="s">
        <v>61</v>
      </c>
      <c r="C113" s="74"/>
      <c r="D113" s="74"/>
      <c r="E113" s="74"/>
      <c r="F113" s="74"/>
      <c r="G113" s="74"/>
      <c r="H113" s="74"/>
      <c r="I113" s="4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8"/>
      <c r="DH113" s="18"/>
      <c r="DI113" s="18"/>
      <c r="DJ113" s="18"/>
      <c r="DK113" s="18"/>
      <c r="DL113" s="18"/>
      <c r="DM113" s="18"/>
      <c r="DN113" s="18"/>
      <c r="DO113" s="18"/>
      <c r="DP113" s="18"/>
      <c r="DQ113" s="18"/>
      <c r="DR113" s="18"/>
      <c r="DS113" s="18"/>
      <c r="DT113" s="18"/>
      <c r="DU113" s="18"/>
      <c r="DV113" s="18"/>
      <c r="DW113" s="18"/>
      <c r="DX113" s="18"/>
      <c r="DY113" s="18"/>
      <c r="DZ113" s="18"/>
      <c r="EA113" s="18"/>
      <c r="EB113" s="18"/>
      <c r="EC113" s="18"/>
      <c r="ED113" s="18"/>
      <c r="EE113" s="18"/>
      <c r="EF113" s="18"/>
      <c r="EG113" s="18"/>
      <c r="EH113" s="18"/>
      <c r="EI113" s="18"/>
      <c r="EJ113" s="18"/>
      <c r="EK113" s="18"/>
      <c r="EL113" s="18"/>
      <c r="EM113" s="18"/>
      <c r="EN113" s="18"/>
      <c r="EO113" s="18"/>
      <c r="EP113" s="18"/>
      <c r="EQ113" s="18"/>
      <c r="ER113" s="18"/>
      <c r="ES113" s="18"/>
      <c r="ET113" s="18"/>
      <c r="EU113" s="18"/>
      <c r="EV113" s="18"/>
      <c r="EW113" s="18"/>
      <c r="EX113" s="18"/>
      <c r="EY113" s="18"/>
      <c r="EZ113" s="18"/>
      <c r="FA113" s="18"/>
      <c r="FB113" s="18"/>
      <c r="FC113" s="18"/>
      <c r="FD113" s="18"/>
      <c r="FE113" s="18"/>
      <c r="FF113" s="18"/>
      <c r="FG113" s="18"/>
      <c r="FH113" s="18"/>
      <c r="FI113" s="18"/>
      <c r="FJ113" s="18"/>
      <c r="FK113" s="18"/>
      <c r="FL113" s="18"/>
      <c r="FM113" s="18"/>
      <c r="FN113" s="18"/>
      <c r="FO113" s="18"/>
      <c r="FP113" s="18"/>
      <c r="FQ113" s="18"/>
      <c r="FR113" s="18"/>
      <c r="FS113" s="18"/>
      <c r="FT113" s="18"/>
      <c r="FU113" s="18"/>
      <c r="FV113" s="18"/>
      <c r="FW113" s="18"/>
      <c r="FX113" s="18"/>
      <c r="FY113" s="18"/>
      <c r="FZ113" s="18"/>
      <c r="GA113" s="18"/>
      <c r="GB113" s="18"/>
      <c r="GC113" s="18"/>
      <c r="GD113" s="18"/>
      <c r="GE113" s="18"/>
      <c r="GF113" s="18"/>
      <c r="GG113" s="18"/>
      <c r="GH113" s="18"/>
      <c r="GI113" s="18"/>
      <c r="GJ113" s="18"/>
      <c r="GK113" s="18"/>
      <c r="GL113" s="18"/>
      <c r="GM113" s="18"/>
      <c r="GN113" s="18"/>
      <c r="GO113" s="18"/>
      <c r="GP113" s="18"/>
      <c r="GQ113" s="18"/>
      <c r="GR113" s="18"/>
      <c r="GS113" s="18"/>
      <c r="GT113" s="18"/>
      <c r="GU113" s="18"/>
      <c r="GV113" s="18"/>
      <c r="GW113" s="18"/>
      <c r="GX113" s="18"/>
      <c r="GY113" s="18"/>
      <c r="GZ113" s="18"/>
      <c r="HA113" s="18"/>
      <c r="HB113" s="18"/>
      <c r="HC113" s="18"/>
      <c r="HD113" s="18"/>
      <c r="HE113" s="18"/>
      <c r="HF113" s="18"/>
      <c r="HG113" s="18"/>
      <c r="HH113" s="18"/>
      <c r="HI113" s="18"/>
      <c r="HJ113" s="18"/>
      <c r="HK113" s="18"/>
      <c r="HL113" s="18"/>
      <c r="HM113" s="18"/>
      <c r="HN113" s="18"/>
      <c r="HO113" s="18"/>
      <c r="HP113" s="18"/>
      <c r="HQ113" s="18"/>
      <c r="HR113" s="18"/>
      <c r="HS113" s="18"/>
      <c r="HT113" s="18"/>
      <c r="HU113" s="18"/>
      <c r="HV113" s="18"/>
      <c r="HW113" s="18"/>
      <c r="HX113" s="18"/>
      <c r="HY113" s="18"/>
    </row>
    <row r="114" spans="1:233" s="45" customFormat="1" ht="127.95" customHeight="1" x14ac:dyDescent="0.3">
      <c r="A114" s="16"/>
      <c r="B114" s="74" t="s">
        <v>17</v>
      </c>
      <c r="C114" s="74"/>
      <c r="D114" s="74"/>
      <c r="E114" s="74"/>
      <c r="F114" s="74"/>
      <c r="G114" s="74"/>
      <c r="H114" s="74"/>
      <c r="I114" s="4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  <c r="DW114" s="18"/>
      <c r="DX114" s="18"/>
      <c r="DY114" s="18"/>
      <c r="DZ114" s="18"/>
      <c r="EA114" s="18"/>
      <c r="EB114" s="18"/>
      <c r="EC114" s="18"/>
      <c r="ED114" s="18"/>
      <c r="EE114" s="18"/>
      <c r="EF114" s="18"/>
      <c r="EG114" s="18"/>
      <c r="EH114" s="18"/>
      <c r="EI114" s="18"/>
      <c r="EJ114" s="18"/>
      <c r="EK114" s="18"/>
      <c r="EL114" s="18"/>
      <c r="EM114" s="18"/>
      <c r="EN114" s="18"/>
      <c r="EO114" s="18"/>
      <c r="EP114" s="18"/>
      <c r="EQ114" s="18"/>
      <c r="ER114" s="18"/>
      <c r="ES114" s="18"/>
      <c r="ET114" s="18"/>
      <c r="EU114" s="18"/>
      <c r="EV114" s="18"/>
      <c r="EW114" s="18"/>
      <c r="EX114" s="18"/>
      <c r="EY114" s="18"/>
      <c r="EZ114" s="18"/>
      <c r="FA114" s="18"/>
      <c r="FB114" s="18"/>
      <c r="FC114" s="18"/>
      <c r="FD114" s="18"/>
      <c r="FE114" s="18"/>
      <c r="FF114" s="18"/>
      <c r="FG114" s="18"/>
      <c r="FH114" s="18"/>
      <c r="FI114" s="18"/>
      <c r="FJ114" s="18"/>
      <c r="FK114" s="18"/>
      <c r="FL114" s="18"/>
      <c r="FM114" s="18"/>
      <c r="FN114" s="18"/>
      <c r="FO114" s="18"/>
      <c r="FP114" s="18"/>
      <c r="FQ114" s="18"/>
      <c r="FR114" s="18"/>
      <c r="FS114" s="18"/>
      <c r="FT114" s="18"/>
      <c r="FU114" s="18"/>
      <c r="FV114" s="18"/>
      <c r="FW114" s="18"/>
      <c r="FX114" s="18"/>
      <c r="FY114" s="18"/>
      <c r="FZ114" s="18"/>
      <c r="GA114" s="18"/>
      <c r="GB114" s="18"/>
      <c r="GC114" s="18"/>
      <c r="GD114" s="18"/>
      <c r="GE114" s="18"/>
      <c r="GF114" s="18"/>
      <c r="GG114" s="18"/>
      <c r="GH114" s="18"/>
      <c r="GI114" s="18"/>
      <c r="GJ114" s="18"/>
      <c r="GK114" s="18"/>
      <c r="GL114" s="18"/>
      <c r="GM114" s="18"/>
      <c r="GN114" s="18"/>
      <c r="GO114" s="18"/>
      <c r="GP114" s="18"/>
      <c r="GQ114" s="18"/>
      <c r="GR114" s="18"/>
      <c r="GS114" s="18"/>
      <c r="GT114" s="18"/>
      <c r="GU114" s="18"/>
      <c r="GV114" s="18"/>
      <c r="GW114" s="18"/>
      <c r="GX114" s="18"/>
      <c r="GY114" s="18"/>
      <c r="GZ114" s="18"/>
      <c r="HA114" s="18"/>
      <c r="HB114" s="18"/>
      <c r="HC114" s="18"/>
      <c r="HD114" s="18"/>
      <c r="HE114" s="18"/>
      <c r="HF114" s="18"/>
      <c r="HG114" s="18"/>
      <c r="HH114" s="18"/>
      <c r="HI114" s="18"/>
      <c r="HJ114" s="18"/>
      <c r="HK114" s="18"/>
      <c r="HL114" s="18"/>
      <c r="HM114" s="18"/>
      <c r="HN114" s="18"/>
      <c r="HO114" s="18"/>
      <c r="HP114" s="18"/>
      <c r="HQ114" s="18"/>
      <c r="HR114" s="18"/>
      <c r="HS114" s="18"/>
      <c r="HT114" s="18"/>
      <c r="HU114" s="18"/>
      <c r="HV114" s="18"/>
      <c r="HW114" s="18"/>
      <c r="HX114" s="18"/>
      <c r="HY114" s="18"/>
    </row>
    <row r="115" spans="1:233" s="45" customFormat="1" x14ac:dyDescent="0.3">
      <c r="A115" s="16"/>
      <c r="B115" s="18"/>
      <c r="C115" s="15"/>
      <c r="D115" s="16"/>
      <c r="E115" s="16"/>
      <c r="F115" s="16"/>
      <c r="G115" s="9"/>
      <c r="H115" s="6"/>
      <c r="I115" s="4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/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/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  <c r="EN115" s="18"/>
      <c r="EO115" s="18"/>
      <c r="EP115" s="18"/>
      <c r="EQ115" s="18"/>
      <c r="ER115" s="18"/>
      <c r="ES115" s="18"/>
      <c r="ET115" s="18"/>
      <c r="EU115" s="18"/>
      <c r="EV115" s="18"/>
      <c r="EW115" s="18"/>
      <c r="EX115" s="18"/>
      <c r="EY115" s="18"/>
      <c r="EZ115" s="18"/>
      <c r="FA115" s="18"/>
      <c r="FB115" s="18"/>
      <c r="FC115" s="18"/>
      <c r="FD115" s="18"/>
      <c r="FE115" s="18"/>
      <c r="FF115" s="18"/>
      <c r="FG115" s="18"/>
      <c r="FH115" s="18"/>
      <c r="FI115" s="18"/>
      <c r="FJ115" s="18"/>
      <c r="FK115" s="18"/>
      <c r="FL115" s="18"/>
      <c r="FM115" s="18"/>
      <c r="FN115" s="18"/>
      <c r="FO115" s="18"/>
      <c r="FP115" s="18"/>
      <c r="FQ115" s="18"/>
      <c r="FR115" s="18"/>
      <c r="FS115" s="18"/>
      <c r="FT115" s="18"/>
      <c r="FU115" s="18"/>
      <c r="FV115" s="18"/>
      <c r="FW115" s="18"/>
      <c r="FX115" s="18"/>
      <c r="FY115" s="18"/>
      <c r="FZ115" s="18"/>
      <c r="GA115" s="18"/>
      <c r="GB115" s="18"/>
      <c r="GC115" s="18"/>
      <c r="GD115" s="18"/>
      <c r="GE115" s="18"/>
      <c r="GF115" s="18"/>
      <c r="GG115" s="18"/>
      <c r="GH115" s="18"/>
      <c r="GI115" s="18"/>
      <c r="GJ115" s="18"/>
      <c r="GK115" s="18"/>
      <c r="GL115" s="18"/>
      <c r="GM115" s="18"/>
      <c r="GN115" s="18"/>
      <c r="GO115" s="18"/>
      <c r="GP115" s="18"/>
      <c r="GQ115" s="18"/>
      <c r="GR115" s="18"/>
      <c r="GS115" s="18"/>
      <c r="GT115" s="18"/>
      <c r="GU115" s="18"/>
      <c r="GV115" s="18"/>
      <c r="GW115" s="18"/>
      <c r="GX115" s="18"/>
      <c r="GY115" s="18"/>
      <c r="GZ115" s="18"/>
      <c r="HA115" s="18"/>
      <c r="HB115" s="18"/>
      <c r="HC115" s="18"/>
      <c r="HD115" s="18"/>
      <c r="HE115" s="18"/>
      <c r="HF115" s="18"/>
      <c r="HG115" s="18"/>
      <c r="HH115" s="18"/>
      <c r="HI115" s="18"/>
      <c r="HJ115" s="18"/>
      <c r="HK115" s="18"/>
      <c r="HL115" s="18"/>
      <c r="HM115" s="18"/>
      <c r="HN115" s="18"/>
      <c r="HO115" s="18"/>
      <c r="HP115" s="18"/>
      <c r="HQ115" s="18"/>
      <c r="HR115" s="18"/>
      <c r="HS115" s="18"/>
      <c r="HT115" s="18"/>
      <c r="HU115" s="18"/>
      <c r="HV115" s="18"/>
      <c r="HW115" s="18"/>
      <c r="HX115" s="18"/>
      <c r="HY115" s="18"/>
    </row>
    <row r="116" spans="1:233" s="45" customFormat="1" x14ac:dyDescent="0.3">
      <c r="A116" s="3"/>
      <c r="C116" s="12"/>
      <c r="D116" s="10"/>
      <c r="E116" s="7"/>
      <c r="F116" s="10"/>
      <c r="G116" s="7"/>
      <c r="H116" s="6"/>
      <c r="I116" s="4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8"/>
      <c r="DH116" s="18"/>
      <c r="DI116" s="18"/>
      <c r="DJ116" s="18"/>
      <c r="DK116" s="18"/>
      <c r="DL116" s="18"/>
      <c r="DM116" s="18"/>
      <c r="DN116" s="18"/>
      <c r="DO116" s="18"/>
      <c r="DP116" s="18"/>
      <c r="DQ116" s="18"/>
      <c r="DR116" s="18"/>
      <c r="DS116" s="18"/>
      <c r="DT116" s="18"/>
      <c r="DU116" s="18"/>
      <c r="DV116" s="18"/>
      <c r="DW116" s="18"/>
      <c r="DX116" s="18"/>
      <c r="DY116" s="18"/>
      <c r="DZ116" s="18"/>
      <c r="EA116" s="18"/>
      <c r="EB116" s="18"/>
      <c r="EC116" s="18"/>
      <c r="ED116" s="18"/>
      <c r="EE116" s="18"/>
      <c r="EF116" s="18"/>
      <c r="EG116" s="18"/>
      <c r="EH116" s="18"/>
      <c r="EI116" s="18"/>
      <c r="EJ116" s="18"/>
      <c r="EK116" s="18"/>
      <c r="EL116" s="18"/>
      <c r="EM116" s="18"/>
      <c r="EN116" s="18"/>
      <c r="EO116" s="18"/>
      <c r="EP116" s="18"/>
      <c r="EQ116" s="18"/>
      <c r="ER116" s="18"/>
      <c r="ES116" s="18"/>
      <c r="ET116" s="18"/>
      <c r="EU116" s="18"/>
      <c r="EV116" s="18"/>
      <c r="EW116" s="18"/>
      <c r="EX116" s="18"/>
      <c r="EY116" s="18"/>
      <c r="EZ116" s="18"/>
      <c r="FA116" s="18"/>
      <c r="FB116" s="18"/>
      <c r="FC116" s="18"/>
      <c r="FD116" s="18"/>
      <c r="FE116" s="18"/>
      <c r="FF116" s="18"/>
      <c r="FG116" s="18"/>
      <c r="FH116" s="18"/>
      <c r="FI116" s="18"/>
      <c r="FJ116" s="18"/>
      <c r="FK116" s="18"/>
      <c r="FL116" s="18"/>
      <c r="FM116" s="18"/>
      <c r="FN116" s="18"/>
      <c r="FO116" s="18"/>
      <c r="FP116" s="18"/>
      <c r="FQ116" s="18"/>
      <c r="FR116" s="18"/>
      <c r="FS116" s="18"/>
      <c r="FT116" s="18"/>
      <c r="FU116" s="18"/>
      <c r="FV116" s="18"/>
      <c r="FW116" s="18"/>
      <c r="FX116" s="18"/>
      <c r="FY116" s="18"/>
      <c r="FZ116" s="18"/>
      <c r="GA116" s="18"/>
      <c r="GB116" s="18"/>
      <c r="GC116" s="18"/>
      <c r="GD116" s="18"/>
      <c r="GE116" s="18"/>
      <c r="GF116" s="18"/>
      <c r="GG116" s="18"/>
      <c r="GH116" s="18"/>
      <c r="GI116" s="18"/>
      <c r="GJ116" s="18"/>
      <c r="GK116" s="18"/>
      <c r="GL116" s="18"/>
      <c r="GM116" s="18"/>
      <c r="GN116" s="18"/>
      <c r="GO116" s="18"/>
      <c r="GP116" s="18"/>
      <c r="GQ116" s="18"/>
      <c r="GR116" s="18"/>
      <c r="GS116" s="18"/>
      <c r="GT116" s="18"/>
      <c r="GU116" s="18"/>
      <c r="GV116" s="18"/>
      <c r="GW116" s="18"/>
      <c r="GX116" s="18"/>
      <c r="GY116" s="18"/>
      <c r="GZ116" s="18"/>
      <c r="HA116" s="18"/>
      <c r="HB116" s="18"/>
      <c r="HC116" s="18"/>
      <c r="HD116" s="18"/>
      <c r="HE116" s="18"/>
      <c r="HF116" s="18"/>
      <c r="HG116" s="18"/>
      <c r="HH116" s="18"/>
      <c r="HI116" s="18"/>
      <c r="HJ116" s="18"/>
      <c r="HK116" s="18"/>
      <c r="HL116" s="18"/>
      <c r="HM116" s="18"/>
      <c r="HN116" s="18"/>
      <c r="HO116" s="18"/>
      <c r="HP116" s="18"/>
      <c r="HQ116" s="18"/>
      <c r="HR116" s="18"/>
      <c r="HS116" s="18"/>
      <c r="HT116" s="18"/>
      <c r="HU116" s="18"/>
      <c r="HV116" s="18"/>
      <c r="HW116" s="18"/>
      <c r="HX116" s="18"/>
      <c r="HY116" s="18"/>
    </row>
    <row r="117" spans="1:233" s="45" customFormat="1" x14ac:dyDescent="0.3">
      <c r="A117" s="3"/>
      <c r="C117" s="14"/>
      <c r="E117" s="8"/>
      <c r="F117" s="8"/>
      <c r="H117" s="6"/>
      <c r="I117" s="4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8"/>
      <c r="DK117" s="18"/>
      <c r="DL117" s="18"/>
      <c r="DM117" s="18"/>
      <c r="DN117" s="18"/>
      <c r="DO117" s="18"/>
      <c r="DP117" s="18"/>
      <c r="DQ117" s="18"/>
      <c r="DR117" s="18"/>
      <c r="DS117" s="18"/>
      <c r="DT117" s="18"/>
      <c r="DU117" s="18"/>
      <c r="DV117" s="18"/>
      <c r="DW117" s="18"/>
      <c r="DX117" s="18"/>
      <c r="DY117" s="18"/>
      <c r="DZ117" s="18"/>
      <c r="EA117" s="18"/>
      <c r="EB117" s="18"/>
      <c r="EC117" s="18"/>
      <c r="ED117" s="18"/>
      <c r="EE117" s="18"/>
      <c r="EF117" s="18"/>
      <c r="EG117" s="18"/>
      <c r="EH117" s="18"/>
      <c r="EI117" s="18"/>
      <c r="EJ117" s="18"/>
      <c r="EK117" s="18"/>
      <c r="EL117" s="18"/>
      <c r="EM117" s="18"/>
      <c r="EN117" s="18"/>
      <c r="EO117" s="18"/>
      <c r="EP117" s="18"/>
      <c r="EQ117" s="18"/>
      <c r="ER117" s="18"/>
      <c r="ES117" s="18"/>
      <c r="ET117" s="18"/>
      <c r="EU117" s="18"/>
      <c r="EV117" s="18"/>
      <c r="EW117" s="18"/>
      <c r="EX117" s="18"/>
      <c r="EY117" s="18"/>
      <c r="EZ117" s="18"/>
      <c r="FA117" s="18"/>
      <c r="FB117" s="18"/>
      <c r="FC117" s="18"/>
      <c r="FD117" s="18"/>
      <c r="FE117" s="18"/>
      <c r="FF117" s="18"/>
      <c r="FG117" s="18"/>
      <c r="FH117" s="18"/>
      <c r="FI117" s="18"/>
      <c r="FJ117" s="18"/>
      <c r="FK117" s="18"/>
      <c r="FL117" s="18"/>
      <c r="FM117" s="18"/>
      <c r="FN117" s="18"/>
      <c r="FO117" s="18"/>
      <c r="FP117" s="18"/>
      <c r="FQ117" s="18"/>
      <c r="FR117" s="18"/>
      <c r="FS117" s="18"/>
      <c r="FT117" s="18"/>
      <c r="FU117" s="18"/>
      <c r="FV117" s="18"/>
      <c r="FW117" s="18"/>
      <c r="FX117" s="18"/>
      <c r="FY117" s="18"/>
      <c r="FZ117" s="18"/>
      <c r="GA117" s="18"/>
      <c r="GB117" s="18"/>
      <c r="GC117" s="18"/>
      <c r="GD117" s="18"/>
      <c r="GE117" s="18"/>
      <c r="GF117" s="18"/>
      <c r="GG117" s="18"/>
      <c r="GH117" s="18"/>
      <c r="GI117" s="18"/>
      <c r="GJ117" s="18"/>
      <c r="GK117" s="18"/>
      <c r="GL117" s="18"/>
      <c r="GM117" s="18"/>
      <c r="GN117" s="18"/>
      <c r="GO117" s="18"/>
      <c r="GP117" s="18"/>
      <c r="GQ117" s="18"/>
      <c r="GR117" s="18"/>
      <c r="GS117" s="18"/>
      <c r="GT117" s="18"/>
      <c r="GU117" s="18"/>
      <c r="GV117" s="18"/>
      <c r="GW117" s="18"/>
      <c r="GX117" s="18"/>
      <c r="GY117" s="18"/>
      <c r="GZ117" s="18"/>
      <c r="HA117" s="18"/>
      <c r="HB117" s="18"/>
      <c r="HC117" s="18"/>
      <c r="HD117" s="18"/>
      <c r="HE117" s="18"/>
      <c r="HF117" s="18"/>
      <c r="HG117" s="18"/>
      <c r="HH117" s="18"/>
      <c r="HI117" s="18"/>
      <c r="HJ117" s="18"/>
      <c r="HK117" s="18"/>
      <c r="HL117" s="18"/>
      <c r="HM117" s="18"/>
      <c r="HN117" s="18"/>
      <c r="HO117" s="18"/>
      <c r="HP117" s="18"/>
      <c r="HQ117" s="18"/>
      <c r="HR117" s="18"/>
      <c r="HS117" s="18"/>
      <c r="HT117" s="18"/>
      <c r="HU117" s="18"/>
      <c r="HV117" s="18"/>
      <c r="HW117" s="18"/>
      <c r="HX117" s="18"/>
      <c r="HY117" s="18"/>
    </row>
    <row r="118" spans="1:233" s="45" customFormat="1" x14ac:dyDescent="0.3">
      <c r="A118" s="3"/>
      <c r="C118" s="12"/>
      <c r="E118" s="3"/>
      <c r="F118" s="9"/>
      <c r="H118" s="10"/>
      <c r="I118" s="4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  <c r="DI118" s="18"/>
      <c r="DJ118" s="18"/>
      <c r="DK118" s="18"/>
      <c r="DL118" s="18"/>
      <c r="DM118" s="18"/>
      <c r="DN118" s="18"/>
      <c r="DO118" s="18"/>
      <c r="DP118" s="18"/>
      <c r="DQ118" s="18"/>
      <c r="DR118" s="18"/>
      <c r="DS118" s="18"/>
      <c r="DT118" s="18"/>
      <c r="DU118" s="18"/>
      <c r="DV118" s="18"/>
      <c r="DW118" s="18"/>
      <c r="DX118" s="18"/>
      <c r="DY118" s="18"/>
      <c r="DZ118" s="18"/>
      <c r="EA118" s="18"/>
      <c r="EB118" s="18"/>
      <c r="EC118" s="18"/>
      <c r="ED118" s="18"/>
      <c r="EE118" s="18"/>
      <c r="EF118" s="18"/>
      <c r="EG118" s="18"/>
      <c r="EH118" s="18"/>
      <c r="EI118" s="18"/>
      <c r="EJ118" s="18"/>
      <c r="EK118" s="18"/>
      <c r="EL118" s="18"/>
      <c r="EM118" s="18"/>
      <c r="EN118" s="18"/>
      <c r="EO118" s="18"/>
      <c r="EP118" s="18"/>
      <c r="EQ118" s="18"/>
      <c r="ER118" s="18"/>
      <c r="ES118" s="18"/>
      <c r="ET118" s="18"/>
      <c r="EU118" s="18"/>
      <c r="EV118" s="18"/>
      <c r="EW118" s="18"/>
      <c r="EX118" s="18"/>
      <c r="EY118" s="18"/>
      <c r="EZ118" s="18"/>
      <c r="FA118" s="18"/>
      <c r="FB118" s="18"/>
      <c r="FC118" s="18"/>
      <c r="FD118" s="18"/>
      <c r="FE118" s="18"/>
      <c r="FF118" s="18"/>
      <c r="FG118" s="18"/>
      <c r="FH118" s="18"/>
      <c r="FI118" s="18"/>
      <c r="FJ118" s="18"/>
      <c r="FK118" s="18"/>
      <c r="FL118" s="18"/>
      <c r="FM118" s="18"/>
      <c r="FN118" s="18"/>
      <c r="FO118" s="18"/>
      <c r="FP118" s="18"/>
      <c r="FQ118" s="18"/>
      <c r="FR118" s="18"/>
      <c r="FS118" s="18"/>
      <c r="FT118" s="18"/>
      <c r="FU118" s="18"/>
      <c r="FV118" s="18"/>
      <c r="FW118" s="18"/>
      <c r="FX118" s="18"/>
      <c r="FY118" s="18"/>
      <c r="FZ118" s="18"/>
      <c r="GA118" s="18"/>
      <c r="GB118" s="18"/>
      <c r="GC118" s="18"/>
      <c r="GD118" s="18"/>
      <c r="GE118" s="18"/>
      <c r="GF118" s="18"/>
      <c r="GG118" s="18"/>
      <c r="GH118" s="18"/>
      <c r="GI118" s="18"/>
      <c r="GJ118" s="18"/>
      <c r="GK118" s="18"/>
      <c r="GL118" s="18"/>
      <c r="GM118" s="18"/>
      <c r="GN118" s="18"/>
      <c r="GO118" s="18"/>
      <c r="GP118" s="18"/>
      <c r="GQ118" s="18"/>
      <c r="GR118" s="18"/>
      <c r="GS118" s="18"/>
      <c r="GT118" s="18"/>
      <c r="GU118" s="18"/>
      <c r="GV118" s="18"/>
      <c r="GW118" s="18"/>
      <c r="GX118" s="18"/>
      <c r="GY118" s="18"/>
      <c r="GZ118" s="18"/>
      <c r="HA118" s="18"/>
      <c r="HB118" s="18"/>
      <c r="HC118" s="18"/>
      <c r="HD118" s="18"/>
      <c r="HE118" s="18"/>
      <c r="HF118" s="18"/>
      <c r="HG118" s="18"/>
      <c r="HH118" s="18"/>
      <c r="HI118" s="18"/>
      <c r="HJ118" s="18"/>
      <c r="HK118" s="18"/>
      <c r="HL118" s="18"/>
      <c r="HM118" s="18"/>
      <c r="HN118" s="18"/>
      <c r="HO118" s="18"/>
      <c r="HP118" s="18"/>
      <c r="HQ118" s="18"/>
      <c r="HR118" s="18"/>
      <c r="HS118" s="18"/>
      <c r="HT118" s="18"/>
      <c r="HU118" s="18"/>
      <c r="HV118" s="18"/>
      <c r="HW118" s="18"/>
      <c r="HX118" s="18"/>
      <c r="HY118" s="18"/>
    </row>
    <row r="119" spans="1:233" s="45" customFormat="1" x14ac:dyDescent="0.3">
      <c r="A119" s="3"/>
      <c r="C119" s="12"/>
      <c r="F119" s="9"/>
      <c r="H119" s="10"/>
      <c r="I119" s="4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/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18"/>
      <c r="EA119" s="18"/>
      <c r="EB119" s="18"/>
      <c r="EC119" s="18"/>
      <c r="ED119" s="18"/>
      <c r="EE119" s="18"/>
      <c r="EF119" s="18"/>
      <c r="EG119" s="18"/>
      <c r="EH119" s="18"/>
      <c r="EI119" s="18"/>
      <c r="EJ119" s="18"/>
      <c r="EK119" s="18"/>
      <c r="EL119" s="18"/>
      <c r="EM119" s="18"/>
      <c r="EN119" s="18"/>
      <c r="EO119" s="18"/>
      <c r="EP119" s="18"/>
      <c r="EQ119" s="18"/>
      <c r="ER119" s="18"/>
      <c r="ES119" s="18"/>
      <c r="ET119" s="18"/>
      <c r="EU119" s="18"/>
      <c r="EV119" s="18"/>
      <c r="EW119" s="18"/>
      <c r="EX119" s="18"/>
      <c r="EY119" s="18"/>
      <c r="EZ119" s="18"/>
      <c r="FA119" s="18"/>
      <c r="FB119" s="18"/>
      <c r="FC119" s="18"/>
      <c r="FD119" s="18"/>
      <c r="FE119" s="18"/>
      <c r="FF119" s="18"/>
      <c r="FG119" s="18"/>
      <c r="FH119" s="18"/>
      <c r="FI119" s="18"/>
      <c r="FJ119" s="18"/>
      <c r="FK119" s="18"/>
      <c r="FL119" s="18"/>
      <c r="FM119" s="18"/>
      <c r="FN119" s="18"/>
      <c r="FO119" s="18"/>
      <c r="FP119" s="18"/>
      <c r="FQ119" s="18"/>
      <c r="FR119" s="18"/>
      <c r="FS119" s="18"/>
      <c r="FT119" s="18"/>
      <c r="FU119" s="18"/>
      <c r="FV119" s="18"/>
      <c r="FW119" s="18"/>
      <c r="FX119" s="18"/>
      <c r="FY119" s="18"/>
      <c r="FZ119" s="18"/>
      <c r="GA119" s="18"/>
      <c r="GB119" s="18"/>
      <c r="GC119" s="18"/>
      <c r="GD119" s="18"/>
      <c r="GE119" s="18"/>
      <c r="GF119" s="18"/>
      <c r="GG119" s="18"/>
      <c r="GH119" s="18"/>
      <c r="GI119" s="18"/>
      <c r="GJ119" s="18"/>
      <c r="GK119" s="18"/>
      <c r="GL119" s="18"/>
      <c r="GM119" s="18"/>
      <c r="GN119" s="18"/>
      <c r="GO119" s="18"/>
      <c r="GP119" s="18"/>
      <c r="GQ119" s="18"/>
      <c r="GR119" s="18"/>
      <c r="GS119" s="18"/>
      <c r="GT119" s="18"/>
      <c r="GU119" s="18"/>
      <c r="GV119" s="18"/>
      <c r="GW119" s="18"/>
      <c r="GX119" s="18"/>
      <c r="GY119" s="18"/>
      <c r="GZ119" s="18"/>
      <c r="HA119" s="18"/>
      <c r="HB119" s="18"/>
      <c r="HC119" s="18"/>
      <c r="HD119" s="18"/>
      <c r="HE119" s="18"/>
      <c r="HF119" s="18"/>
      <c r="HG119" s="18"/>
      <c r="HH119" s="18"/>
      <c r="HI119" s="18"/>
      <c r="HJ119" s="18"/>
      <c r="HK119" s="18"/>
      <c r="HL119" s="18"/>
      <c r="HM119" s="18"/>
      <c r="HN119" s="18"/>
      <c r="HO119" s="18"/>
      <c r="HP119" s="18"/>
      <c r="HQ119" s="18"/>
      <c r="HR119" s="18"/>
      <c r="HS119" s="18"/>
      <c r="HT119" s="18"/>
      <c r="HU119" s="18"/>
      <c r="HV119" s="18"/>
      <c r="HW119" s="18"/>
      <c r="HX119" s="18"/>
      <c r="HY119" s="18"/>
    </row>
    <row r="120" spans="1:233" s="45" customFormat="1" x14ac:dyDescent="0.3">
      <c r="A120" s="3"/>
      <c r="C120" s="12"/>
      <c r="F120" s="9"/>
      <c r="G120" s="3"/>
      <c r="H120" s="10"/>
      <c r="I120" s="4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  <c r="DI120" s="18"/>
      <c r="DJ120" s="18"/>
      <c r="DK120" s="18"/>
      <c r="DL120" s="18"/>
      <c r="DM120" s="18"/>
      <c r="DN120" s="18"/>
      <c r="DO120" s="18"/>
      <c r="DP120" s="18"/>
      <c r="DQ120" s="18"/>
      <c r="DR120" s="18"/>
      <c r="DS120" s="18"/>
      <c r="DT120" s="18"/>
      <c r="DU120" s="18"/>
      <c r="DV120" s="18"/>
      <c r="DW120" s="18"/>
      <c r="DX120" s="18"/>
      <c r="DY120" s="18"/>
      <c r="DZ120" s="18"/>
      <c r="EA120" s="18"/>
      <c r="EB120" s="18"/>
      <c r="EC120" s="18"/>
      <c r="ED120" s="18"/>
      <c r="EE120" s="18"/>
      <c r="EF120" s="18"/>
      <c r="EG120" s="18"/>
      <c r="EH120" s="18"/>
      <c r="EI120" s="18"/>
      <c r="EJ120" s="18"/>
      <c r="EK120" s="18"/>
      <c r="EL120" s="18"/>
      <c r="EM120" s="18"/>
      <c r="EN120" s="18"/>
      <c r="EO120" s="18"/>
      <c r="EP120" s="18"/>
      <c r="EQ120" s="18"/>
      <c r="ER120" s="18"/>
      <c r="ES120" s="18"/>
      <c r="ET120" s="18"/>
      <c r="EU120" s="18"/>
      <c r="EV120" s="18"/>
      <c r="EW120" s="18"/>
      <c r="EX120" s="18"/>
      <c r="EY120" s="18"/>
      <c r="EZ120" s="18"/>
      <c r="FA120" s="18"/>
      <c r="FB120" s="18"/>
      <c r="FC120" s="18"/>
      <c r="FD120" s="18"/>
      <c r="FE120" s="18"/>
      <c r="FF120" s="18"/>
      <c r="FG120" s="18"/>
      <c r="FH120" s="18"/>
      <c r="FI120" s="18"/>
      <c r="FJ120" s="18"/>
      <c r="FK120" s="18"/>
      <c r="FL120" s="18"/>
      <c r="FM120" s="18"/>
      <c r="FN120" s="18"/>
      <c r="FO120" s="18"/>
      <c r="FP120" s="18"/>
      <c r="FQ120" s="18"/>
      <c r="FR120" s="18"/>
      <c r="FS120" s="18"/>
      <c r="FT120" s="18"/>
      <c r="FU120" s="18"/>
      <c r="FV120" s="18"/>
      <c r="FW120" s="18"/>
      <c r="FX120" s="18"/>
      <c r="FY120" s="18"/>
      <c r="FZ120" s="18"/>
      <c r="GA120" s="18"/>
      <c r="GB120" s="18"/>
      <c r="GC120" s="18"/>
      <c r="GD120" s="18"/>
      <c r="GE120" s="18"/>
      <c r="GF120" s="18"/>
      <c r="GG120" s="18"/>
      <c r="GH120" s="18"/>
      <c r="GI120" s="18"/>
      <c r="GJ120" s="18"/>
      <c r="GK120" s="18"/>
      <c r="GL120" s="18"/>
      <c r="GM120" s="18"/>
      <c r="GN120" s="18"/>
      <c r="GO120" s="18"/>
      <c r="GP120" s="18"/>
      <c r="GQ120" s="18"/>
      <c r="GR120" s="18"/>
      <c r="GS120" s="18"/>
      <c r="GT120" s="18"/>
      <c r="GU120" s="18"/>
      <c r="GV120" s="18"/>
      <c r="GW120" s="18"/>
      <c r="GX120" s="18"/>
      <c r="GY120" s="18"/>
      <c r="GZ120" s="18"/>
      <c r="HA120" s="18"/>
      <c r="HB120" s="18"/>
      <c r="HC120" s="18"/>
      <c r="HD120" s="18"/>
      <c r="HE120" s="18"/>
      <c r="HF120" s="18"/>
      <c r="HG120" s="18"/>
      <c r="HH120" s="18"/>
      <c r="HI120" s="18"/>
      <c r="HJ120" s="18"/>
      <c r="HK120" s="18"/>
      <c r="HL120" s="18"/>
      <c r="HM120" s="18"/>
      <c r="HN120" s="18"/>
      <c r="HO120" s="18"/>
      <c r="HP120" s="18"/>
      <c r="HQ120" s="18"/>
      <c r="HR120" s="18"/>
      <c r="HS120" s="18"/>
      <c r="HT120" s="18"/>
      <c r="HU120" s="18"/>
      <c r="HV120" s="18"/>
      <c r="HW120" s="18"/>
      <c r="HX120" s="18"/>
      <c r="HY120" s="18"/>
    </row>
    <row r="121" spans="1:233" s="45" customFormat="1" x14ac:dyDescent="0.3">
      <c r="A121" s="3"/>
      <c r="C121" s="12"/>
      <c r="F121" s="9"/>
      <c r="G121" s="3"/>
      <c r="H121" s="10"/>
      <c r="I121" s="4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8"/>
      <c r="DK121" s="18"/>
      <c r="DL121" s="18"/>
      <c r="DM121" s="18"/>
      <c r="DN121" s="18"/>
      <c r="DO121" s="18"/>
      <c r="DP121" s="18"/>
      <c r="DQ121" s="18"/>
      <c r="DR121" s="18"/>
      <c r="DS121" s="18"/>
      <c r="DT121" s="18"/>
      <c r="DU121" s="18"/>
      <c r="DV121" s="18"/>
      <c r="DW121" s="18"/>
      <c r="DX121" s="18"/>
      <c r="DY121" s="18"/>
      <c r="DZ121" s="18"/>
      <c r="EA121" s="18"/>
      <c r="EB121" s="18"/>
      <c r="EC121" s="18"/>
      <c r="ED121" s="18"/>
      <c r="EE121" s="18"/>
      <c r="EF121" s="18"/>
      <c r="EG121" s="18"/>
      <c r="EH121" s="18"/>
      <c r="EI121" s="18"/>
      <c r="EJ121" s="18"/>
      <c r="EK121" s="18"/>
      <c r="EL121" s="18"/>
      <c r="EM121" s="18"/>
      <c r="EN121" s="18"/>
      <c r="EO121" s="18"/>
      <c r="EP121" s="18"/>
      <c r="EQ121" s="18"/>
      <c r="ER121" s="18"/>
      <c r="ES121" s="18"/>
      <c r="ET121" s="18"/>
      <c r="EU121" s="18"/>
      <c r="EV121" s="18"/>
      <c r="EW121" s="18"/>
      <c r="EX121" s="18"/>
      <c r="EY121" s="18"/>
      <c r="EZ121" s="18"/>
      <c r="FA121" s="18"/>
      <c r="FB121" s="18"/>
      <c r="FC121" s="18"/>
      <c r="FD121" s="18"/>
      <c r="FE121" s="18"/>
      <c r="FF121" s="18"/>
      <c r="FG121" s="18"/>
      <c r="FH121" s="18"/>
      <c r="FI121" s="18"/>
      <c r="FJ121" s="18"/>
      <c r="FK121" s="18"/>
      <c r="FL121" s="18"/>
      <c r="FM121" s="18"/>
      <c r="FN121" s="18"/>
      <c r="FO121" s="18"/>
      <c r="FP121" s="18"/>
      <c r="FQ121" s="18"/>
      <c r="FR121" s="18"/>
      <c r="FS121" s="18"/>
      <c r="FT121" s="18"/>
      <c r="FU121" s="18"/>
      <c r="FV121" s="18"/>
      <c r="FW121" s="18"/>
      <c r="FX121" s="18"/>
      <c r="FY121" s="18"/>
      <c r="FZ121" s="18"/>
      <c r="GA121" s="18"/>
      <c r="GB121" s="18"/>
      <c r="GC121" s="18"/>
      <c r="GD121" s="18"/>
      <c r="GE121" s="18"/>
      <c r="GF121" s="18"/>
      <c r="GG121" s="18"/>
      <c r="GH121" s="18"/>
      <c r="GI121" s="18"/>
      <c r="GJ121" s="18"/>
      <c r="GK121" s="18"/>
      <c r="GL121" s="18"/>
      <c r="GM121" s="18"/>
      <c r="GN121" s="18"/>
      <c r="GO121" s="18"/>
      <c r="GP121" s="18"/>
      <c r="GQ121" s="18"/>
      <c r="GR121" s="18"/>
      <c r="GS121" s="18"/>
      <c r="GT121" s="18"/>
      <c r="GU121" s="18"/>
      <c r="GV121" s="18"/>
      <c r="GW121" s="18"/>
      <c r="GX121" s="18"/>
      <c r="GY121" s="18"/>
      <c r="GZ121" s="18"/>
      <c r="HA121" s="18"/>
      <c r="HB121" s="18"/>
      <c r="HC121" s="18"/>
      <c r="HD121" s="18"/>
      <c r="HE121" s="18"/>
      <c r="HF121" s="18"/>
      <c r="HG121" s="18"/>
      <c r="HH121" s="18"/>
      <c r="HI121" s="18"/>
      <c r="HJ121" s="18"/>
      <c r="HK121" s="18"/>
      <c r="HL121" s="18"/>
      <c r="HM121" s="18"/>
      <c r="HN121" s="18"/>
      <c r="HO121" s="18"/>
      <c r="HP121" s="18"/>
      <c r="HQ121" s="18"/>
      <c r="HR121" s="18"/>
      <c r="HS121" s="18"/>
      <c r="HT121" s="18"/>
      <c r="HU121" s="18"/>
      <c r="HV121" s="18"/>
      <c r="HW121" s="18"/>
      <c r="HX121" s="18"/>
      <c r="HY121" s="18"/>
    </row>
    <row r="122" spans="1:233" s="45" customFormat="1" x14ac:dyDescent="0.3">
      <c r="A122" s="3"/>
      <c r="B122" s="23"/>
      <c r="C122" s="12"/>
      <c r="F122" s="9"/>
      <c r="G122" s="3"/>
      <c r="H122" s="10"/>
      <c r="I122" s="4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8"/>
      <c r="DG122" s="18"/>
      <c r="DH122" s="18"/>
      <c r="DI122" s="18"/>
      <c r="DJ122" s="18"/>
      <c r="DK122" s="18"/>
      <c r="DL122" s="18"/>
      <c r="DM122" s="18"/>
      <c r="DN122" s="18"/>
      <c r="DO122" s="18"/>
      <c r="DP122" s="18"/>
      <c r="DQ122" s="18"/>
      <c r="DR122" s="18"/>
      <c r="DS122" s="18"/>
      <c r="DT122" s="18"/>
      <c r="DU122" s="18"/>
      <c r="DV122" s="18"/>
      <c r="DW122" s="18"/>
      <c r="DX122" s="18"/>
      <c r="DY122" s="18"/>
      <c r="DZ122" s="18"/>
      <c r="EA122" s="18"/>
      <c r="EB122" s="18"/>
      <c r="EC122" s="18"/>
      <c r="ED122" s="18"/>
      <c r="EE122" s="18"/>
      <c r="EF122" s="18"/>
      <c r="EG122" s="18"/>
      <c r="EH122" s="18"/>
      <c r="EI122" s="18"/>
      <c r="EJ122" s="18"/>
      <c r="EK122" s="18"/>
      <c r="EL122" s="18"/>
      <c r="EM122" s="18"/>
      <c r="EN122" s="18"/>
      <c r="EO122" s="18"/>
      <c r="EP122" s="18"/>
      <c r="EQ122" s="18"/>
      <c r="ER122" s="18"/>
      <c r="ES122" s="18"/>
      <c r="ET122" s="18"/>
      <c r="EU122" s="18"/>
      <c r="EV122" s="18"/>
      <c r="EW122" s="18"/>
      <c r="EX122" s="18"/>
      <c r="EY122" s="18"/>
      <c r="EZ122" s="18"/>
      <c r="FA122" s="18"/>
      <c r="FB122" s="18"/>
      <c r="FC122" s="18"/>
      <c r="FD122" s="18"/>
      <c r="FE122" s="18"/>
      <c r="FF122" s="18"/>
      <c r="FG122" s="18"/>
      <c r="FH122" s="18"/>
      <c r="FI122" s="18"/>
      <c r="FJ122" s="18"/>
      <c r="FK122" s="18"/>
      <c r="FL122" s="18"/>
      <c r="FM122" s="18"/>
      <c r="FN122" s="18"/>
      <c r="FO122" s="18"/>
      <c r="FP122" s="18"/>
      <c r="FQ122" s="18"/>
      <c r="FR122" s="18"/>
      <c r="FS122" s="18"/>
      <c r="FT122" s="18"/>
      <c r="FU122" s="18"/>
      <c r="FV122" s="18"/>
      <c r="FW122" s="18"/>
      <c r="FX122" s="18"/>
      <c r="FY122" s="18"/>
      <c r="FZ122" s="18"/>
      <c r="GA122" s="18"/>
      <c r="GB122" s="18"/>
      <c r="GC122" s="18"/>
      <c r="GD122" s="18"/>
      <c r="GE122" s="18"/>
      <c r="GF122" s="18"/>
      <c r="GG122" s="18"/>
      <c r="GH122" s="18"/>
      <c r="GI122" s="18"/>
      <c r="GJ122" s="18"/>
      <c r="GK122" s="18"/>
      <c r="GL122" s="18"/>
      <c r="GM122" s="18"/>
      <c r="GN122" s="18"/>
      <c r="GO122" s="18"/>
      <c r="GP122" s="18"/>
      <c r="GQ122" s="18"/>
      <c r="GR122" s="18"/>
      <c r="GS122" s="18"/>
      <c r="GT122" s="18"/>
      <c r="GU122" s="18"/>
      <c r="GV122" s="18"/>
      <c r="GW122" s="18"/>
      <c r="GX122" s="18"/>
      <c r="GY122" s="18"/>
      <c r="GZ122" s="18"/>
      <c r="HA122" s="18"/>
      <c r="HB122" s="18"/>
      <c r="HC122" s="18"/>
      <c r="HD122" s="18"/>
      <c r="HE122" s="18"/>
      <c r="HF122" s="18"/>
      <c r="HG122" s="18"/>
      <c r="HH122" s="18"/>
      <c r="HI122" s="18"/>
      <c r="HJ122" s="18"/>
      <c r="HK122" s="18"/>
      <c r="HL122" s="18"/>
      <c r="HM122" s="18"/>
      <c r="HN122" s="18"/>
      <c r="HO122" s="18"/>
      <c r="HP122" s="18"/>
      <c r="HQ122" s="18"/>
      <c r="HR122" s="18"/>
      <c r="HS122" s="18"/>
      <c r="HT122" s="18"/>
      <c r="HU122" s="18"/>
      <c r="HV122" s="18"/>
      <c r="HW122" s="18"/>
      <c r="HX122" s="18"/>
      <c r="HY122" s="18"/>
    </row>
    <row r="123" spans="1:233" s="45" customFormat="1" x14ac:dyDescent="0.3">
      <c r="A123" s="3"/>
      <c r="B123" s="19"/>
      <c r="C123" s="12"/>
      <c r="F123" s="9"/>
      <c r="G123" s="3"/>
      <c r="H123" s="10"/>
      <c r="I123" s="4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8"/>
      <c r="DH123" s="18"/>
      <c r="DI123" s="18"/>
      <c r="DJ123" s="18"/>
      <c r="DK123" s="18"/>
      <c r="DL123" s="18"/>
      <c r="DM123" s="18"/>
      <c r="DN123" s="18"/>
      <c r="DO123" s="18"/>
      <c r="DP123" s="18"/>
      <c r="DQ123" s="18"/>
      <c r="DR123" s="18"/>
      <c r="DS123" s="18"/>
      <c r="DT123" s="18"/>
      <c r="DU123" s="18"/>
      <c r="DV123" s="18"/>
      <c r="DW123" s="18"/>
      <c r="DX123" s="18"/>
      <c r="DY123" s="18"/>
      <c r="DZ123" s="18"/>
      <c r="EA123" s="18"/>
      <c r="EB123" s="18"/>
      <c r="EC123" s="18"/>
      <c r="ED123" s="18"/>
      <c r="EE123" s="18"/>
      <c r="EF123" s="18"/>
      <c r="EG123" s="18"/>
      <c r="EH123" s="18"/>
      <c r="EI123" s="18"/>
      <c r="EJ123" s="18"/>
      <c r="EK123" s="18"/>
      <c r="EL123" s="18"/>
      <c r="EM123" s="18"/>
      <c r="EN123" s="18"/>
      <c r="EO123" s="18"/>
      <c r="EP123" s="18"/>
      <c r="EQ123" s="18"/>
      <c r="ER123" s="18"/>
      <c r="ES123" s="18"/>
      <c r="ET123" s="18"/>
      <c r="EU123" s="18"/>
      <c r="EV123" s="18"/>
      <c r="EW123" s="18"/>
      <c r="EX123" s="18"/>
      <c r="EY123" s="18"/>
      <c r="EZ123" s="18"/>
      <c r="FA123" s="18"/>
      <c r="FB123" s="18"/>
      <c r="FC123" s="18"/>
      <c r="FD123" s="18"/>
      <c r="FE123" s="18"/>
      <c r="FF123" s="18"/>
      <c r="FG123" s="18"/>
      <c r="FH123" s="18"/>
      <c r="FI123" s="18"/>
      <c r="FJ123" s="18"/>
      <c r="FK123" s="18"/>
      <c r="FL123" s="18"/>
      <c r="FM123" s="18"/>
      <c r="FN123" s="18"/>
      <c r="FO123" s="18"/>
      <c r="FP123" s="18"/>
      <c r="FQ123" s="18"/>
      <c r="FR123" s="18"/>
      <c r="FS123" s="18"/>
      <c r="FT123" s="18"/>
      <c r="FU123" s="18"/>
      <c r="FV123" s="18"/>
      <c r="FW123" s="18"/>
      <c r="FX123" s="18"/>
      <c r="FY123" s="18"/>
      <c r="FZ123" s="18"/>
      <c r="GA123" s="18"/>
      <c r="GB123" s="18"/>
      <c r="GC123" s="18"/>
      <c r="GD123" s="18"/>
      <c r="GE123" s="18"/>
      <c r="GF123" s="18"/>
      <c r="GG123" s="18"/>
      <c r="GH123" s="18"/>
      <c r="GI123" s="18"/>
      <c r="GJ123" s="18"/>
      <c r="GK123" s="18"/>
      <c r="GL123" s="18"/>
      <c r="GM123" s="18"/>
      <c r="GN123" s="18"/>
      <c r="GO123" s="18"/>
      <c r="GP123" s="18"/>
      <c r="GQ123" s="18"/>
      <c r="GR123" s="18"/>
      <c r="GS123" s="18"/>
      <c r="GT123" s="18"/>
      <c r="GU123" s="18"/>
      <c r="GV123" s="18"/>
      <c r="GW123" s="18"/>
      <c r="GX123" s="18"/>
      <c r="GY123" s="18"/>
      <c r="GZ123" s="18"/>
      <c r="HA123" s="18"/>
      <c r="HB123" s="18"/>
      <c r="HC123" s="18"/>
      <c r="HD123" s="18"/>
      <c r="HE123" s="18"/>
      <c r="HF123" s="18"/>
      <c r="HG123" s="18"/>
      <c r="HH123" s="18"/>
      <c r="HI123" s="18"/>
      <c r="HJ123" s="18"/>
      <c r="HK123" s="18"/>
      <c r="HL123" s="18"/>
      <c r="HM123" s="18"/>
      <c r="HN123" s="18"/>
      <c r="HO123" s="18"/>
      <c r="HP123" s="18"/>
      <c r="HQ123" s="18"/>
      <c r="HR123" s="18"/>
      <c r="HS123" s="18"/>
      <c r="HT123" s="18"/>
      <c r="HU123" s="18"/>
      <c r="HV123" s="18"/>
      <c r="HW123" s="18"/>
      <c r="HX123" s="18"/>
      <c r="HY123" s="18"/>
    </row>
    <row r="124" spans="1:233" s="45" customFormat="1" x14ac:dyDescent="0.3">
      <c r="A124" s="3"/>
      <c r="B124" s="17"/>
      <c r="C124" s="12"/>
      <c r="F124" s="9"/>
      <c r="G124" s="3"/>
      <c r="H124" s="10"/>
      <c r="I124" s="4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8"/>
      <c r="BV124" s="18"/>
      <c r="BW124" s="18"/>
      <c r="BX124" s="18"/>
      <c r="BY124" s="18"/>
      <c r="BZ124" s="18"/>
      <c r="CA124" s="18"/>
      <c r="CB124" s="18"/>
      <c r="CC124" s="18"/>
      <c r="CD124" s="18"/>
      <c r="CE124" s="18"/>
      <c r="CF124" s="18"/>
      <c r="CG124" s="18"/>
      <c r="CH124" s="18"/>
      <c r="CI124" s="18"/>
      <c r="CJ124" s="18"/>
      <c r="CK124" s="18"/>
      <c r="CL124" s="18"/>
      <c r="CM124" s="18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  <c r="DC124" s="18"/>
      <c r="DD124" s="18"/>
      <c r="DE124" s="18"/>
      <c r="DF124" s="18"/>
      <c r="DG124" s="18"/>
      <c r="DH124" s="18"/>
      <c r="DI124" s="18"/>
      <c r="DJ124" s="18"/>
      <c r="DK124" s="18"/>
      <c r="DL124" s="18"/>
      <c r="DM124" s="18"/>
      <c r="DN124" s="18"/>
      <c r="DO124" s="18"/>
      <c r="DP124" s="18"/>
      <c r="DQ124" s="18"/>
      <c r="DR124" s="18"/>
      <c r="DS124" s="18"/>
      <c r="DT124" s="18"/>
      <c r="DU124" s="18"/>
      <c r="DV124" s="18"/>
      <c r="DW124" s="18"/>
      <c r="DX124" s="18"/>
      <c r="DY124" s="18"/>
      <c r="DZ124" s="18"/>
      <c r="EA124" s="18"/>
      <c r="EB124" s="18"/>
      <c r="EC124" s="18"/>
      <c r="ED124" s="18"/>
      <c r="EE124" s="18"/>
      <c r="EF124" s="18"/>
      <c r="EG124" s="18"/>
      <c r="EH124" s="18"/>
      <c r="EI124" s="18"/>
      <c r="EJ124" s="18"/>
      <c r="EK124" s="18"/>
      <c r="EL124" s="18"/>
      <c r="EM124" s="18"/>
      <c r="EN124" s="18"/>
      <c r="EO124" s="18"/>
      <c r="EP124" s="18"/>
      <c r="EQ124" s="18"/>
      <c r="ER124" s="18"/>
      <c r="ES124" s="18"/>
      <c r="ET124" s="18"/>
      <c r="EU124" s="18"/>
      <c r="EV124" s="18"/>
      <c r="EW124" s="18"/>
      <c r="EX124" s="18"/>
      <c r="EY124" s="18"/>
      <c r="EZ124" s="18"/>
      <c r="FA124" s="18"/>
      <c r="FB124" s="18"/>
      <c r="FC124" s="18"/>
      <c r="FD124" s="18"/>
      <c r="FE124" s="18"/>
      <c r="FF124" s="18"/>
      <c r="FG124" s="18"/>
      <c r="FH124" s="18"/>
      <c r="FI124" s="18"/>
      <c r="FJ124" s="18"/>
      <c r="FK124" s="18"/>
      <c r="FL124" s="18"/>
      <c r="FM124" s="18"/>
      <c r="FN124" s="18"/>
      <c r="FO124" s="18"/>
      <c r="FP124" s="18"/>
      <c r="FQ124" s="18"/>
      <c r="FR124" s="18"/>
      <c r="FS124" s="18"/>
      <c r="FT124" s="18"/>
      <c r="FU124" s="18"/>
      <c r="FV124" s="18"/>
      <c r="FW124" s="18"/>
      <c r="FX124" s="18"/>
      <c r="FY124" s="18"/>
      <c r="FZ124" s="18"/>
      <c r="GA124" s="18"/>
      <c r="GB124" s="18"/>
      <c r="GC124" s="18"/>
      <c r="GD124" s="18"/>
      <c r="GE124" s="18"/>
      <c r="GF124" s="18"/>
      <c r="GG124" s="18"/>
      <c r="GH124" s="18"/>
      <c r="GI124" s="18"/>
      <c r="GJ124" s="18"/>
      <c r="GK124" s="18"/>
      <c r="GL124" s="18"/>
      <c r="GM124" s="18"/>
      <c r="GN124" s="18"/>
      <c r="GO124" s="18"/>
      <c r="GP124" s="18"/>
      <c r="GQ124" s="18"/>
      <c r="GR124" s="18"/>
      <c r="GS124" s="18"/>
      <c r="GT124" s="18"/>
      <c r="GU124" s="18"/>
      <c r="GV124" s="18"/>
      <c r="GW124" s="18"/>
      <c r="GX124" s="18"/>
      <c r="GY124" s="18"/>
      <c r="GZ124" s="18"/>
      <c r="HA124" s="18"/>
      <c r="HB124" s="18"/>
      <c r="HC124" s="18"/>
      <c r="HD124" s="18"/>
      <c r="HE124" s="18"/>
      <c r="HF124" s="18"/>
      <c r="HG124" s="18"/>
      <c r="HH124" s="18"/>
      <c r="HI124" s="18"/>
      <c r="HJ124" s="18"/>
      <c r="HK124" s="18"/>
      <c r="HL124" s="18"/>
      <c r="HM124" s="18"/>
      <c r="HN124" s="18"/>
      <c r="HO124" s="18"/>
      <c r="HP124" s="18"/>
      <c r="HQ124" s="18"/>
      <c r="HR124" s="18"/>
      <c r="HS124" s="18"/>
      <c r="HT124" s="18"/>
      <c r="HU124" s="18"/>
      <c r="HV124" s="18"/>
      <c r="HW124" s="18"/>
      <c r="HX124" s="18"/>
      <c r="HY124" s="18"/>
    </row>
    <row r="125" spans="1:233" s="45" customFormat="1" x14ac:dyDescent="0.3">
      <c r="A125" s="3"/>
      <c r="B125" s="17"/>
      <c r="C125" s="12"/>
      <c r="F125" s="9"/>
      <c r="G125" s="3"/>
      <c r="H125" s="10"/>
      <c r="I125" s="4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8"/>
      <c r="DH125" s="18"/>
      <c r="DI125" s="18"/>
      <c r="DJ125" s="18"/>
      <c r="DK125" s="18"/>
      <c r="DL125" s="18"/>
      <c r="DM125" s="18"/>
      <c r="DN125" s="18"/>
      <c r="DO125" s="18"/>
      <c r="DP125" s="18"/>
      <c r="DQ125" s="18"/>
      <c r="DR125" s="18"/>
      <c r="DS125" s="18"/>
      <c r="DT125" s="18"/>
      <c r="DU125" s="18"/>
      <c r="DV125" s="18"/>
      <c r="DW125" s="18"/>
      <c r="DX125" s="18"/>
      <c r="DY125" s="18"/>
      <c r="DZ125" s="18"/>
      <c r="EA125" s="18"/>
      <c r="EB125" s="18"/>
      <c r="EC125" s="18"/>
      <c r="ED125" s="18"/>
      <c r="EE125" s="18"/>
      <c r="EF125" s="18"/>
      <c r="EG125" s="18"/>
      <c r="EH125" s="18"/>
      <c r="EI125" s="18"/>
      <c r="EJ125" s="18"/>
      <c r="EK125" s="18"/>
      <c r="EL125" s="18"/>
      <c r="EM125" s="18"/>
      <c r="EN125" s="18"/>
      <c r="EO125" s="18"/>
      <c r="EP125" s="18"/>
      <c r="EQ125" s="18"/>
      <c r="ER125" s="18"/>
      <c r="ES125" s="18"/>
      <c r="ET125" s="18"/>
      <c r="EU125" s="18"/>
      <c r="EV125" s="18"/>
      <c r="EW125" s="18"/>
      <c r="EX125" s="18"/>
      <c r="EY125" s="18"/>
      <c r="EZ125" s="18"/>
      <c r="FA125" s="18"/>
      <c r="FB125" s="18"/>
      <c r="FC125" s="18"/>
      <c r="FD125" s="18"/>
      <c r="FE125" s="18"/>
      <c r="FF125" s="18"/>
      <c r="FG125" s="18"/>
      <c r="FH125" s="18"/>
      <c r="FI125" s="18"/>
      <c r="FJ125" s="18"/>
      <c r="FK125" s="18"/>
      <c r="FL125" s="18"/>
      <c r="FM125" s="18"/>
      <c r="FN125" s="18"/>
      <c r="FO125" s="18"/>
      <c r="FP125" s="18"/>
      <c r="FQ125" s="18"/>
      <c r="FR125" s="18"/>
      <c r="FS125" s="18"/>
      <c r="FT125" s="18"/>
      <c r="FU125" s="18"/>
      <c r="FV125" s="18"/>
      <c r="FW125" s="18"/>
      <c r="FX125" s="18"/>
      <c r="FY125" s="18"/>
      <c r="FZ125" s="18"/>
      <c r="GA125" s="18"/>
      <c r="GB125" s="18"/>
      <c r="GC125" s="18"/>
      <c r="GD125" s="18"/>
      <c r="GE125" s="18"/>
      <c r="GF125" s="18"/>
      <c r="GG125" s="18"/>
      <c r="GH125" s="18"/>
      <c r="GI125" s="18"/>
      <c r="GJ125" s="18"/>
      <c r="GK125" s="18"/>
      <c r="GL125" s="18"/>
      <c r="GM125" s="18"/>
      <c r="GN125" s="18"/>
      <c r="GO125" s="18"/>
      <c r="GP125" s="18"/>
      <c r="GQ125" s="18"/>
      <c r="GR125" s="18"/>
      <c r="GS125" s="18"/>
      <c r="GT125" s="18"/>
      <c r="GU125" s="18"/>
      <c r="GV125" s="18"/>
      <c r="GW125" s="18"/>
      <c r="GX125" s="18"/>
      <c r="GY125" s="18"/>
      <c r="GZ125" s="18"/>
      <c r="HA125" s="18"/>
      <c r="HB125" s="18"/>
      <c r="HC125" s="18"/>
      <c r="HD125" s="18"/>
      <c r="HE125" s="18"/>
      <c r="HF125" s="18"/>
      <c r="HG125" s="18"/>
      <c r="HH125" s="18"/>
      <c r="HI125" s="18"/>
      <c r="HJ125" s="18"/>
      <c r="HK125" s="18"/>
      <c r="HL125" s="18"/>
      <c r="HM125" s="18"/>
      <c r="HN125" s="18"/>
      <c r="HO125" s="18"/>
      <c r="HP125" s="18"/>
      <c r="HQ125" s="18"/>
      <c r="HR125" s="18"/>
      <c r="HS125" s="18"/>
      <c r="HT125" s="18"/>
      <c r="HU125" s="18"/>
      <c r="HV125" s="18"/>
      <c r="HW125" s="18"/>
      <c r="HX125" s="18"/>
      <c r="HY125" s="18"/>
    </row>
    <row r="126" spans="1:233" s="45" customFormat="1" x14ac:dyDescent="0.3">
      <c r="A126" s="3"/>
      <c r="B126" s="17"/>
      <c r="C126" s="12"/>
      <c r="D126" s="10"/>
      <c r="F126" s="9"/>
      <c r="G126" s="3"/>
      <c r="H126" s="10"/>
      <c r="I126" s="4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  <c r="DI126" s="18"/>
      <c r="DJ126" s="18"/>
      <c r="DK126" s="18"/>
      <c r="DL126" s="18"/>
      <c r="DM126" s="18"/>
      <c r="DN126" s="18"/>
      <c r="DO126" s="18"/>
      <c r="DP126" s="18"/>
      <c r="DQ126" s="18"/>
      <c r="DR126" s="18"/>
      <c r="DS126" s="18"/>
      <c r="DT126" s="18"/>
      <c r="DU126" s="18"/>
      <c r="DV126" s="18"/>
      <c r="DW126" s="18"/>
      <c r="DX126" s="18"/>
      <c r="DY126" s="18"/>
      <c r="DZ126" s="18"/>
      <c r="EA126" s="18"/>
      <c r="EB126" s="18"/>
      <c r="EC126" s="18"/>
      <c r="ED126" s="18"/>
      <c r="EE126" s="18"/>
      <c r="EF126" s="18"/>
      <c r="EG126" s="18"/>
      <c r="EH126" s="18"/>
      <c r="EI126" s="18"/>
      <c r="EJ126" s="18"/>
      <c r="EK126" s="18"/>
      <c r="EL126" s="18"/>
      <c r="EM126" s="18"/>
      <c r="EN126" s="18"/>
      <c r="EO126" s="18"/>
      <c r="EP126" s="18"/>
      <c r="EQ126" s="18"/>
      <c r="ER126" s="18"/>
      <c r="ES126" s="18"/>
      <c r="ET126" s="18"/>
      <c r="EU126" s="18"/>
      <c r="EV126" s="18"/>
      <c r="EW126" s="18"/>
      <c r="EX126" s="18"/>
      <c r="EY126" s="18"/>
      <c r="EZ126" s="18"/>
      <c r="FA126" s="18"/>
      <c r="FB126" s="18"/>
      <c r="FC126" s="18"/>
      <c r="FD126" s="18"/>
      <c r="FE126" s="18"/>
      <c r="FF126" s="18"/>
      <c r="FG126" s="18"/>
      <c r="FH126" s="18"/>
      <c r="FI126" s="18"/>
      <c r="FJ126" s="18"/>
      <c r="FK126" s="18"/>
      <c r="FL126" s="18"/>
      <c r="FM126" s="18"/>
      <c r="FN126" s="18"/>
      <c r="FO126" s="18"/>
      <c r="FP126" s="18"/>
      <c r="FQ126" s="18"/>
      <c r="FR126" s="18"/>
      <c r="FS126" s="18"/>
      <c r="FT126" s="18"/>
      <c r="FU126" s="18"/>
      <c r="FV126" s="18"/>
      <c r="FW126" s="18"/>
      <c r="FX126" s="18"/>
      <c r="FY126" s="18"/>
      <c r="FZ126" s="18"/>
      <c r="GA126" s="18"/>
      <c r="GB126" s="18"/>
      <c r="GC126" s="18"/>
      <c r="GD126" s="18"/>
      <c r="GE126" s="18"/>
      <c r="GF126" s="18"/>
      <c r="GG126" s="18"/>
      <c r="GH126" s="18"/>
      <c r="GI126" s="18"/>
      <c r="GJ126" s="18"/>
      <c r="GK126" s="18"/>
      <c r="GL126" s="18"/>
      <c r="GM126" s="18"/>
      <c r="GN126" s="18"/>
      <c r="GO126" s="18"/>
      <c r="GP126" s="18"/>
      <c r="GQ126" s="18"/>
      <c r="GR126" s="18"/>
      <c r="GS126" s="18"/>
      <c r="GT126" s="18"/>
      <c r="GU126" s="18"/>
      <c r="GV126" s="18"/>
      <c r="GW126" s="18"/>
      <c r="GX126" s="18"/>
      <c r="GY126" s="18"/>
      <c r="GZ126" s="18"/>
      <c r="HA126" s="18"/>
      <c r="HB126" s="18"/>
      <c r="HC126" s="18"/>
      <c r="HD126" s="18"/>
      <c r="HE126" s="18"/>
      <c r="HF126" s="18"/>
      <c r="HG126" s="18"/>
      <c r="HH126" s="18"/>
      <c r="HI126" s="18"/>
      <c r="HJ126" s="18"/>
      <c r="HK126" s="18"/>
      <c r="HL126" s="18"/>
      <c r="HM126" s="18"/>
      <c r="HN126" s="18"/>
      <c r="HO126" s="18"/>
      <c r="HP126" s="18"/>
      <c r="HQ126" s="18"/>
      <c r="HR126" s="18"/>
      <c r="HS126" s="18"/>
      <c r="HT126" s="18"/>
      <c r="HU126" s="18"/>
      <c r="HV126" s="18"/>
      <c r="HW126" s="18"/>
      <c r="HX126" s="18"/>
      <c r="HY126" s="18"/>
    </row>
    <row r="127" spans="1:233" s="45" customFormat="1" x14ac:dyDescent="0.3">
      <c r="A127" s="3"/>
      <c r="B127" s="17"/>
      <c r="C127" s="12"/>
      <c r="D127" s="10"/>
      <c r="F127" s="9"/>
      <c r="G127" s="3"/>
      <c r="H127" s="10"/>
      <c r="I127" s="4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8"/>
      <c r="DG127" s="18"/>
      <c r="DH127" s="18"/>
      <c r="DI127" s="18"/>
      <c r="DJ127" s="18"/>
      <c r="DK127" s="18"/>
      <c r="DL127" s="18"/>
      <c r="DM127" s="18"/>
      <c r="DN127" s="18"/>
      <c r="DO127" s="18"/>
      <c r="DP127" s="18"/>
      <c r="DQ127" s="18"/>
      <c r="DR127" s="18"/>
      <c r="DS127" s="18"/>
      <c r="DT127" s="18"/>
      <c r="DU127" s="18"/>
      <c r="DV127" s="18"/>
      <c r="DW127" s="18"/>
      <c r="DX127" s="18"/>
      <c r="DY127" s="18"/>
      <c r="DZ127" s="18"/>
      <c r="EA127" s="18"/>
      <c r="EB127" s="18"/>
      <c r="EC127" s="18"/>
      <c r="ED127" s="18"/>
      <c r="EE127" s="18"/>
      <c r="EF127" s="18"/>
      <c r="EG127" s="18"/>
      <c r="EH127" s="18"/>
      <c r="EI127" s="18"/>
      <c r="EJ127" s="18"/>
      <c r="EK127" s="18"/>
      <c r="EL127" s="18"/>
      <c r="EM127" s="18"/>
      <c r="EN127" s="18"/>
      <c r="EO127" s="18"/>
      <c r="EP127" s="18"/>
      <c r="EQ127" s="18"/>
      <c r="ER127" s="18"/>
      <c r="ES127" s="18"/>
      <c r="ET127" s="18"/>
      <c r="EU127" s="18"/>
      <c r="EV127" s="18"/>
      <c r="EW127" s="18"/>
      <c r="EX127" s="18"/>
      <c r="EY127" s="18"/>
      <c r="EZ127" s="18"/>
      <c r="FA127" s="18"/>
      <c r="FB127" s="18"/>
      <c r="FC127" s="18"/>
      <c r="FD127" s="18"/>
      <c r="FE127" s="18"/>
      <c r="FF127" s="18"/>
      <c r="FG127" s="18"/>
      <c r="FH127" s="18"/>
      <c r="FI127" s="18"/>
      <c r="FJ127" s="18"/>
      <c r="FK127" s="18"/>
      <c r="FL127" s="18"/>
      <c r="FM127" s="18"/>
      <c r="FN127" s="18"/>
      <c r="FO127" s="18"/>
      <c r="FP127" s="18"/>
      <c r="FQ127" s="18"/>
      <c r="FR127" s="18"/>
      <c r="FS127" s="18"/>
      <c r="FT127" s="18"/>
      <c r="FU127" s="18"/>
      <c r="FV127" s="18"/>
      <c r="FW127" s="18"/>
      <c r="FX127" s="18"/>
      <c r="FY127" s="18"/>
      <c r="FZ127" s="18"/>
      <c r="GA127" s="18"/>
      <c r="GB127" s="18"/>
      <c r="GC127" s="18"/>
      <c r="GD127" s="18"/>
      <c r="GE127" s="18"/>
      <c r="GF127" s="18"/>
      <c r="GG127" s="18"/>
      <c r="GH127" s="18"/>
      <c r="GI127" s="18"/>
      <c r="GJ127" s="18"/>
      <c r="GK127" s="18"/>
      <c r="GL127" s="18"/>
      <c r="GM127" s="18"/>
      <c r="GN127" s="18"/>
      <c r="GO127" s="18"/>
      <c r="GP127" s="18"/>
      <c r="GQ127" s="18"/>
      <c r="GR127" s="18"/>
      <c r="GS127" s="18"/>
      <c r="GT127" s="18"/>
      <c r="GU127" s="18"/>
      <c r="GV127" s="18"/>
      <c r="GW127" s="18"/>
      <c r="GX127" s="18"/>
      <c r="GY127" s="18"/>
      <c r="GZ127" s="18"/>
      <c r="HA127" s="18"/>
      <c r="HB127" s="18"/>
      <c r="HC127" s="18"/>
      <c r="HD127" s="18"/>
      <c r="HE127" s="18"/>
      <c r="HF127" s="18"/>
      <c r="HG127" s="18"/>
      <c r="HH127" s="18"/>
      <c r="HI127" s="18"/>
      <c r="HJ127" s="18"/>
      <c r="HK127" s="18"/>
      <c r="HL127" s="18"/>
      <c r="HM127" s="18"/>
      <c r="HN127" s="18"/>
      <c r="HO127" s="18"/>
      <c r="HP127" s="18"/>
      <c r="HQ127" s="18"/>
      <c r="HR127" s="18"/>
      <c r="HS127" s="18"/>
      <c r="HT127" s="18"/>
      <c r="HU127" s="18"/>
      <c r="HV127" s="18"/>
      <c r="HW127" s="18"/>
      <c r="HX127" s="18"/>
      <c r="HY127" s="18"/>
    </row>
    <row r="128" spans="1:233" s="45" customFormat="1" x14ac:dyDescent="0.3">
      <c r="A128" s="3"/>
      <c r="B128" s="19"/>
      <c r="C128" s="12"/>
      <c r="D128" s="10"/>
      <c r="F128" s="9"/>
      <c r="H128" s="10"/>
      <c r="I128" s="4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18"/>
      <c r="BU128" s="18"/>
      <c r="BV128" s="18"/>
      <c r="BW128" s="18"/>
      <c r="BX128" s="18"/>
      <c r="BY128" s="18"/>
      <c r="BZ128" s="18"/>
      <c r="CA128" s="18"/>
      <c r="CB128" s="18"/>
      <c r="CC128" s="18"/>
      <c r="CD128" s="18"/>
      <c r="CE128" s="18"/>
      <c r="CF128" s="18"/>
      <c r="CG128" s="18"/>
      <c r="CH128" s="18"/>
      <c r="CI128" s="18"/>
      <c r="CJ128" s="18"/>
      <c r="CK128" s="18"/>
      <c r="CL128" s="18"/>
      <c r="CM128" s="18"/>
      <c r="CN128" s="18"/>
      <c r="CO128" s="18"/>
      <c r="CP128" s="18"/>
      <c r="CQ128" s="18"/>
      <c r="CR128" s="18"/>
      <c r="CS128" s="18"/>
      <c r="CT128" s="18"/>
      <c r="CU128" s="18"/>
      <c r="CV128" s="18"/>
      <c r="CW128" s="18"/>
      <c r="CX128" s="18"/>
      <c r="CY128" s="18"/>
      <c r="CZ128" s="18"/>
      <c r="DA128" s="18"/>
      <c r="DB128" s="18"/>
      <c r="DC128" s="18"/>
      <c r="DD128" s="18"/>
      <c r="DE128" s="18"/>
      <c r="DF128" s="18"/>
      <c r="DG128" s="18"/>
      <c r="DH128" s="18"/>
      <c r="DI128" s="18"/>
      <c r="DJ128" s="18"/>
      <c r="DK128" s="18"/>
      <c r="DL128" s="18"/>
      <c r="DM128" s="18"/>
      <c r="DN128" s="18"/>
      <c r="DO128" s="18"/>
      <c r="DP128" s="18"/>
      <c r="DQ128" s="18"/>
      <c r="DR128" s="18"/>
      <c r="DS128" s="18"/>
      <c r="DT128" s="18"/>
      <c r="DU128" s="18"/>
      <c r="DV128" s="18"/>
      <c r="DW128" s="18"/>
      <c r="DX128" s="18"/>
      <c r="DY128" s="18"/>
      <c r="DZ128" s="18"/>
      <c r="EA128" s="18"/>
      <c r="EB128" s="18"/>
      <c r="EC128" s="18"/>
      <c r="ED128" s="18"/>
      <c r="EE128" s="18"/>
      <c r="EF128" s="18"/>
      <c r="EG128" s="18"/>
      <c r="EH128" s="18"/>
      <c r="EI128" s="18"/>
      <c r="EJ128" s="18"/>
      <c r="EK128" s="18"/>
      <c r="EL128" s="18"/>
      <c r="EM128" s="18"/>
      <c r="EN128" s="18"/>
      <c r="EO128" s="18"/>
      <c r="EP128" s="18"/>
      <c r="EQ128" s="18"/>
      <c r="ER128" s="18"/>
      <c r="ES128" s="18"/>
      <c r="ET128" s="18"/>
      <c r="EU128" s="18"/>
      <c r="EV128" s="18"/>
      <c r="EW128" s="18"/>
      <c r="EX128" s="18"/>
      <c r="EY128" s="18"/>
      <c r="EZ128" s="18"/>
      <c r="FA128" s="18"/>
      <c r="FB128" s="18"/>
      <c r="FC128" s="18"/>
      <c r="FD128" s="18"/>
      <c r="FE128" s="18"/>
      <c r="FF128" s="18"/>
      <c r="FG128" s="18"/>
      <c r="FH128" s="18"/>
      <c r="FI128" s="18"/>
      <c r="FJ128" s="18"/>
      <c r="FK128" s="18"/>
      <c r="FL128" s="18"/>
      <c r="FM128" s="18"/>
      <c r="FN128" s="18"/>
      <c r="FO128" s="18"/>
      <c r="FP128" s="18"/>
      <c r="FQ128" s="18"/>
      <c r="FR128" s="18"/>
      <c r="FS128" s="18"/>
      <c r="FT128" s="18"/>
      <c r="FU128" s="18"/>
      <c r="FV128" s="18"/>
      <c r="FW128" s="18"/>
      <c r="FX128" s="18"/>
      <c r="FY128" s="18"/>
      <c r="FZ128" s="18"/>
      <c r="GA128" s="18"/>
      <c r="GB128" s="18"/>
      <c r="GC128" s="18"/>
      <c r="GD128" s="18"/>
      <c r="GE128" s="18"/>
      <c r="GF128" s="18"/>
      <c r="GG128" s="18"/>
      <c r="GH128" s="18"/>
      <c r="GI128" s="18"/>
      <c r="GJ128" s="18"/>
      <c r="GK128" s="18"/>
      <c r="GL128" s="18"/>
      <c r="GM128" s="18"/>
      <c r="GN128" s="18"/>
      <c r="GO128" s="18"/>
      <c r="GP128" s="18"/>
      <c r="GQ128" s="18"/>
      <c r="GR128" s="18"/>
      <c r="GS128" s="18"/>
      <c r="GT128" s="18"/>
      <c r="GU128" s="18"/>
      <c r="GV128" s="18"/>
      <c r="GW128" s="18"/>
      <c r="GX128" s="18"/>
      <c r="GY128" s="18"/>
      <c r="GZ128" s="18"/>
      <c r="HA128" s="18"/>
      <c r="HB128" s="18"/>
      <c r="HC128" s="18"/>
      <c r="HD128" s="18"/>
      <c r="HE128" s="18"/>
      <c r="HF128" s="18"/>
      <c r="HG128" s="18"/>
      <c r="HH128" s="18"/>
      <c r="HI128" s="18"/>
      <c r="HJ128" s="18"/>
      <c r="HK128" s="18"/>
      <c r="HL128" s="18"/>
      <c r="HM128" s="18"/>
      <c r="HN128" s="18"/>
      <c r="HO128" s="18"/>
      <c r="HP128" s="18"/>
      <c r="HQ128" s="18"/>
      <c r="HR128" s="18"/>
      <c r="HS128" s="18"/>
      <c r="HT128" s="18"/>
      <c r="HU128" s="18"/>
      <c r="HV128" s="18"/>
      <c r="HW128" s="18"/>
      <c r="HX128" s="18"/>
      <c r="HY128" s="18"/>
    </row>
    <row r="129" spans="2:8" x14ac:dyDescent="0.3">
      <c r="B129" s="17"/>
      <c r="D129" s="10"/>
      <c r="E129" s="45"/>
      <c r="F129" s="9"/>
      <c r="G129" s="45"/>
      <c r="H129" s="10"/>
    </row>
    <row r="130" spans="2:8" x14ac:dyDescent="0.3">
      <c r="B130" s="17"/>
      <c r="D130" s="10"/>
      <c r="E130" s="45"/>
      <c r="F130" s="9"/>
      <c r="G130" s="45"/>
      <c r="H130" s="10"/>
    </row>
    <row r="131" spans="2:8" x14ac:dyDescent="0.3">
      <c r="B131" s="17"/>
      <c r="D131" s="10"/>
      <c r="E131" s="45"/>
      <c r="F131" s="9"/>
      <c r="H131" s="10"/>
    </row>
    <row r="132" spans="2:8" x14ac:dyDescent="0.3">
      <c r="B132" s="17"/>
      <c r="D132" s="10"/>
      <c r="E132" s="45"/>
      <c r="F132" s="9"/>
      <c r="H132" s="10"/>
    </row>
    <row r="133" spans="2:8" x14ac:dyDescent="0.3">
      <c r="B133" s="21"/>
      <c r="D133" s="10"/>
      <c r="E133" s="45"/>
      <c r="F133" s="9"/>
      <c r="G133" s="45"/>
      <c r="H133" s="10"/>
    </row>
    <row r="134" spans="2:8" x14ac:dyDescent="0.3">
      <c r="B134" s="45"/>
      <c r="D134" s="10"/>
      <c r="F134" s="9"/>
      <c r="G134" s="45"/>
      <c r="H134" s="10"/>
    </row>
    <row r="135" spans="2:8" x14ac:dyDescent="0.3">
      <c r="B135" s="45"/>
      <c r="D135" s="10"/>
      <c r="F135" s="9"/>
      <c r="G135" s="45"/>
      <c r="H135" s="10"/>
    </row>
    <row r="136" spans="2:8" x14ac:dyDescent="0.3">
      <c r="B136" s="45"/>
      <c r="D136" s="10"/>
      <c r="F136" s="9"/>
      <c r="H136" s="10"/>
    </row>
    <row r="139" spans="2:8" x14ac:dyDescent="0.3">
      <c r="B139" s="45"/>
    </row>
    <row r="140" spans="2:8" x14ac:dyDescent="0.3">
      <c r="B140" s="23"/>
    </row>
    <row r="141" spans="2:8" x14ac:dyDescent="0.3">
      <c r="B141" s="23"/>
    </row>
    <row r="142" spans="2:8" x14ac:dyDescent="0.3">
      <c r="B142" s="23"/>
    </row>
    <row r="143" spans="2:8" x14ac:dyDescent="0.3">
      <c r="B143" s="23"/>
    </row>
    <row r="144" spans="2:8" x14ac:dyDescent="0.3">
      <c r="B144" s="23"/>
    </row>
    <row r="145" spans="2:2" x14ac:dyDescent="0.3">
      <c r="B145" s="23"/>
    </row>
    <row r="146" spans="2:2" x14ac:dyDescent="0.3">
      <c r="B146" s="23"/>
    </row>
    <row r="147" spans="2:2" x14ac:dyDescent="0.3">
      <c r="B147" s="23"/>
    </row>
  </sheetData>
  <mergeCells count="46">
    <mergeCell ref="B101:F101"/>
    <mergeCell ref="A102:B103"/>
    <mergeCell ref="B89:C89"/>
    <mergeCell ref="A90:B91"/>
    <mergeCell ref="B97:C97"/>
    <mergeCell ref="A98:B99"/>
    <mergeCell ref="A81:B82"/>
    <mergeCell ref="B84:C84"/>
    <mergeCell ref="A85:B86"/>
    <mergeCell ref="B94:C94"/>
    <mergeCell ref="A95:B96"/>
    <mergeCell ref="B61:C61"/>
    <mergeCell ref="A62:B64"/>
    <mergeCell ref="B75:C75"/>
    <mergeCell ref="A76:B77"/>
    <mergeCell ref="B80:C80"/>
    <mergeCell ref="A34:B35"/>
    <mergeCell ref="B33:F33"/>
    <mergeCell ref="B47:C47"/>
    <mergeCell ref="A48:B49"/>
    <mergeCell ref="A22:B23"/>
    <mergeCell ref="B25:C25"/>
    <mergeCell ref="A26:B27"/>
    <mergeCell ref="B30:C30"/>
    <mergeCell ref="A31:B32"/>
    <mergeCell ref="B2:I2"/>
    <mergeCell ref="B3:C3"/>
    <mergeCell ref="A4:A5"/>
    <mergeCell ref="B4:C5"/>
    <mergeCell ref="B7:C7"/>
    <mergeCell ref="A8:B9"/>
    <mergeCell ref="B113:H113"/>
    <mergeCell ref="B114:H114"/>
    <mergeCell ref="B42:C42"/>
    <mergeCell ref="A43:B44"/>
    <mergeCell ref="B67:C67"/>
    <mergeCell ref="A68:B69"/>
    <mergeCell ref="B52:C52"/>
    <mergeCell ref="A53:B55"/>
    <mergeCell ref="B57:C57"/>
    <mergeCell ref="A58:B60"/>
    <mergeCell ref="B12:C12"/>
    <mergeCell ref="A13:B14"/>
    <mergeCell ref="B17:C17"/>
    <mergeCell ref="A18:B19"/>
    <mergeCell ref="B21:C21"/>
  </mergeCells>
  <pageMargins left="0.6692913385826772" right="0.31496062992125984" top="0.6692913385826772" bottom="0.59055118110236227" header="0.51181102362204722" footer="0"/>
  <pageSetup paperSize="9" scale="86" firstPageNumber="0" fitToHeight="0" orientation="portrait" r:id="rId1"/>
  <headerFooter alignWithMargins="0">
    <oddFooter>&amp;L.&amp;C&amp;P/&amp;N</oddFooter>
  </headerFooter>
  <rowBreaks count="3" manualBreakCount="3">
    <brk id="40" max="8" man="1"/>
    <brk id="65" max="8" man="1"/>
    <brk id="10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specyfikacja</vt:lpstr>
      <vt:lpstr>specyfikacja!Excel_BuiltIn_Print_Area_7</vt:lpstr>
      <vt:lpstr>specyfikacja!Obszar_wydruku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</dc:creator>
  <cp:lastModifiedBy>WIW Opole</cp:lastModifiedBy>
  <cp:revision>146</cp:revision>
  <cp:lastPrinted>2024-09-21T10:50:33Z</cp:lastPrinted>
  <dcterms:created xsi:type="dcterms:W3CDTF">2003-11-24T08:18:49Z</dcterms:created>
  <dcterms:modified xsi:type="dcterms:W3CDTF">2024-09-23T13:35:10Z</dcterms:modified>
</cp:coreProperties>
</file>