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620" activeTab="0"/>
  </bookViews>
  <sheets>
    <sheet name="Część nr 1 - sprzęt jednor" sheetId="1" r:id="rId1"/>
  </sheets>
  <definedNames/>
  <calcPr fullCalcOnLoad="1"/>
</workbook>
</file>

<file path=xl/sharedStrings.xml><?xml version="1.0" encoding="utf-8"?>
<sst xmlns="http://schemas.openxmlformats.org/spreadsheetml/2006/main" count="122" uniqueCount="87">
  <si>
    <t>Część nr 1 -Sprzęt  jednorazowy</t>
  </si>
  <si>
    <t>Asortyment</t>
  </si>
  <si>
    <t>Opakowanie</t>
  </si>
  <si>
    <t>Cena jednostkowa netto</t>
  </si>
  <si>
    <t>Stawka VAT %</t>
  </si>
  <si>
    <t>Wartość netto</t>
  </si>
  <si>
    <t>Wartość brutto</t>
  </si>
  <si>
    <t>Nr katalogowy/nazwa produktu</t>
  </si>
  <si>
    <t>Cewnik urologiczny Foley’a lateksowy, obustronnie pokryty elastomerem silikonu, dwudrożny, pakowany podwójnie, wyposażony w zawór lateksowy, z końcówkami kodowanymi kolorami,  jałowy Rozmiar od CH 16 do CH 24,</t>
  </si>
  <si>
    <t>1 op = 1 cewnik</t>
  </si>
  <si>
    <t>Cewnik urologiczny Foley’a 100% silikon, dwudrożny, pakowany podwójnie (folia, folia-papier),wyposażony w zawór lateksowy, jałowy. Rozmiar od CH 16 do CH 24, możliwość utrzymania w pęcherzu moczowym min. 30 dni</t>
  </si>
  <si>
    <t>1 op =1 cewnik</t>
  </si>
  <si>
    <t xml:space="preserve">Igła iniekcyjna, wykonana ze stali nierdzewnej,
z potrójnie ściętym lancetem,  polerowana i pokryta precyzyjnie silikonem, nasadka Luer/Luer Lock z barwnym kodem kolorystycznym,  ostrze standardowe i ostrze krótkie,  sterylizowane tlenkiem etylenu, nie zawiera lateksu oraz PCV.
Rozmiary: </t>
  </si>
  <si>
    <t>xxx</t>
  </si>
  <si>
    <t>3.1</t>
  </si>
  <si>
    <t>27 G ¾” 0,4x18-19 mm</t>
  </si>
  <si>
    <t>1 op=100 szt.</t>
  </si>
  <si>
    <t>3.2</t>
  </si>
  <si>
    <t>25 G 1” 0,5x25 mm</t>
  </si>
  <si>
    <t>3.3</t>
  </si>
  <si>
    <t>23 G 1 ¼” 0,6x30 mm</t>
  </si>
  <si>
    <t>3.4</t>
  </si>
  <si>
    <t>22 G 1 ¼” 0,7x30 mm</t>
  </si>
  <si>
    <t>3.5</t>
  </si>
  <si>
    <t>21 G 1 ½” 0,8x40mm</t>
  </si>
  <si>
    <t>3.6</t>
  </si>
  <si>
    <t>20 G 1 1’2” 0,9x40 mm</t>
  </si>
  <si>
    <t>3.7</t>
  </si>
  <si>
    <t>19 G 1 ½” 1,1x40 mm</t>
  </si>
  <si>
    <t>3.8</t>
  </si>
  <si>
    <t>18 G 1 ½” 1,2x40 mm</t>
  </si>
  <si>
    <t xml:space="preserve">Igła do znieczulenia podpajęczynówkowego
Rozmiary:
</t>
  </si>
  <si>
    <t>22 G 1 1/4” 0,7mm x 90 mm</t>
  </si>
  <si>
    <t>1 op=10 igieł</t>
  </si>
  <si>
    <t>4.2</t>
  </si>
  <si>
    <t>21 G 1 ½” 0,8mm x 90 mm</t>
  </si>
  <si>
    <t>4.3</t>
  </si>
  <si>
    <t>20 G 1 ½” 0,9mm x 90 mm</t>
  </si>
  <si>
    <t>4.4</t>
  </si>
  <si>
    <t>18 G 1 ½” 1,2mm x 90 mm</t>
  </si>
  <si>
    <t xml:space="preserve">Igła do pobierania i rozpuszczania leków z otworem bocznym  18G1,2x40 mm, sterylna, jednorazowego użytku, nie zawierająca lateksu i PCV           </t>
  </si>
  <si>
    <t>1 op = 100 szt</t>
  </si>
  <si>
    <t>Igła jednorazowa do penów, pakowana oddzielnie 29 G-31 G</t>
  </si>
  <si>
    <t>Maska do podania tlenu z zaciskiem na nos i przezroczystym przewodem tlenowym dł. minimum 1,8 m, z gumką mocującą dla dorosłych</t>
  </si>
  <si>
    <t>1 op = 1 maska</t>
  </si>
  <si>
    <t>Przyrząd do przetaczania płynów infuzyjnych, jednorazowego użytku, sterylny, komora kroplowa o długości 55mm (w części przezroczystej), elastyczny dren o długości min.150cm., odpowietrznik z filtrem przeciwbakteryjnym o średnicy oczek 15 µm oraz zamykaną klapką, całość wolna od ftalanów (informacja na opakowaniu jednostkowym), igła biorcza ostra, zacisk rolkowy wyposażony w uchwyt na dren oraz możliwość zabezpieczenia igły biorczej po użyciu, opakowanie kolorystyczne folia-papier, niepirogenny, nietoksyczny, nie zawiera lateksu, sterylizowany tlenkiem etylenu.</t>
  </si>
  <si>
    <t>1 op = 1 szt</t>
  </si>
  <si>
    <t>Przyrząd do szybkiego przetaczania krwi i jej preparatów</t>
  </si>
  <si>
    <t>Przedłużacz do pomp infuzyjnych dł.150 cm, przezroczysty</t>
  </si>
  <si>
    <t>Przyrząd do upustu krwi z workiem, sterylny, pojemność 400 – 450 ml</t>
  </si>
  <si>
    <t xml:space="preserve">Przyrząd do przetaczania płynów infuzyjnych, bursztynowy, komora kroplowa wykonana z PP o długości min 65mm, całość wolna od ftalanów (informacja podana na opakowaniu jednostkowym) , igła biorcza ścięta dwupłaszczyznowo wykonana z ABS wzmocnionego włóknem szklanym, zacisk rolkowy wyposażony w uchwyt na dren oraz możliwość zabezpieczenia igły biorczej po użyciu, nazwa producenta na przyrządzie, opakowanie kolorystyczne folia-papier, sterylny, </t>
  </si>
  <si>
    <t>1 op =  1  szt</t>
  </si>
  <si>
    <t>Przedłużacz do pomp infuzyjnych 1,5 m bursztynowy</t>
  </si>
  <si>
    <t>Przyrząd do przetaczania płynów z regulatorem przepływu</t>
  </si>
  <si>
    <t>Rurka intubacyjna z mankietem uszczelniającym niskociśnieniowym z podwójnym znacznikiem przed balonem ułatwiającym intubację, oznaczenie głębokości, numer rurki, nitka Rtg, jałowa, Nr 5-9</t>
  </si>
  <si>
    <t>Rurka Guedel sterylna</t>
  </si>
  <si>
    <t>1 op = 1szt</t>
  </si>
  <si>
    <t>Rurka tracheotomijna - różne rozmiary</t>
  </si>
  <si>
    <t>Strzykawka 2-częściowa jednorazowego użytku, jałowa, przeźroczysty cylinder  umożliwiający dokładną kontrolę wizualną podawanego leku,widoczny tłok, wyraźna czarna i niezmywalna  skala pomiarowa na cylindrze, dopuszcza się możliwość rozszerzenia skali, stożek Luer, kryza na korpusie strzykawki, uniemożliwiająca przypadkowe wysunięcie tłoka, łatwy i płynny przesuw tłoka, opakowania jednostkowe typu blister pack, na opakowaniu jednostkowym nr serii i data ważności, strzykawki jałowe, apirogenne i nietoksyczne sterylizowane tlenkiem etylenu, na pojedynczej strzykawce (cylindrze) nadrukowana informacja z logo producenta.</t>
  </si>
  <si>
    <t>18.1</t>
  </si>
  <si>
    <t xml:space="preserve">2 ml </t>
  </si>
  <si>
    <t>18.2</t>
  </si>
  <si>
    <t>5 ml</t>
  </si>
  <si>
    <t>18.3</t>
  </si>
  <si>
    <t xml:space="preserve">10 ml </t>
  </si>
  <si>
    <t>18.4</t>
  </si>
  <si>
    <t>20 ml</t>
  </si>
  <si>
    <t>Strzykawka jednorazowa 1 ml tuberkulinowa</t>
  </si>
  <si>
    <t>Strzykawka 50/60ml do pomp infuzyjnych, transparentna, skalowana co 1 ml do 60 ml posiadająca podwójne uszczelnienie tłoka oraz czarną skalę pomiarową, sterylna, opakowanie folia-papier</t>
  </si>
  <si>
    <t>Strzykawka 100ml  typu Janeta z końcówką cewnikową, posiadająca podwójne uszczelnienie tłoka oraz czarną skalę pomiarową, wyposażona w łącznik redukcyjny Luer, sterylna, opakowanie folia-papier</t>
  </si>
  <si>
    <t>Strzykawka 50ml  typu Janeta z końcówką cewnikową, posiadająca podwójne uszczelnienie tłoka oraz czarną skaleę pomiarową, sterylna, opakowanie folia-papier</t>
  </si>
  <si>
    <t>Korek do kaniul Luer-Lock, niepirogenny, nietoksyczny;  kolor-biały</t>
  </si>
  <si>
    <t>Zestaw do nebulizacji z  ustnikiem, drenem, rurką karbowaną i łącznikiem T – sterylizowany EO, pakowany pojedynczo, opakowanie z widoczną datą sterylizacji i ważności, nie zawiera lateksu, uniwersalny kształt ustnika, w dren wtopione 4 paski wzmacniające zapobiegające załamywaniu, długość drenu 200 – 220 cm, pojemność nebulizatora 6 ml</t>
  </si>
  <si>
    <t>1 op = 1 zestaw</t>
  </si>
  <si>
    <t>Nakłuwacze jednorazowego użytku, automatyczne 2,4 mm</t>
  </si>
  <si>
    <t>Zestaw podstawowy do przetaczania płynów infuzyjnych przeźroczysty do pomp MEDIMA LINE 300 - ST 11</t>
  </si>
  <si>
    <t>Zestaw podstawowy  do przetaczania płynów infuzyjnych bursztynowy do pomp MEDIMA LINE 300 -LINE L</t>
  </si>
  <si>
    <t>Przyrząd do przetaczania krwi i preparatów krwiopochodnych, komora kroplowa o długości min. 75mm, bez ftalanów (informacja na opakowaniu jednostkowym), filtr do krwi o wielkości oczek 200 µm, dren o długości 150cm, zacisk rolkowy wyposażony w uchwyt na dren oraz z możliwością zabezpieczenia igły biorczej po użyciu. Opakowanie folia – papier, sterylny.</t>
  </si>
  <si>
    <t>Zamknięty system dostępu naczyniowego w technologii podzielnej membrany typu split septum z końcówką Luer, bez dodatkowego zamknięcia nasadką ochronną, przezroczysta obudowa umożliwiająca kontrolę drogi przepływu leków i roztworów infuzyjnych, wykonany z wysokiej jakości poliwęglanu wyposażony w silikonową membranę, odporny na działanie leków cytotoksycznych i lipidów, ciśnienie do 45 PSI, objętość wypełnienia 0,16 ml, prędkość przepływu 32 l/h</t>
  </si>
  <si>
    <t xml:space="preserve">1 op = 50szt    </t>
  </si>
  <si>
    <t xml:space="preserve">Worek na płyny infuzyjne  o poj. 500-1000ml - osłona przed światłem </t>
  </si>
  <si>
    <t xml:space="preserve">1 op = 1szt    </t>
  </si>
  <si>
    <t xml:space="preserve">Worek na płyny infuzyjne  o poj. 100-250ml - osłona przed światłem </t>
  </si>
  <si>
    <t>razem</t>
  </si>
  <si>
    <t>4.1</t>
  </si>
  <si>
    <t xml:space="preserve">Ilość  na 12 m-cy </t>
  </si>
  <si>
    <r>
      <rPr>
        <sz val="9"/>
        <rFont val="Times New Roman"/>
        <family val="1"/>
      </rPr>
      <t xml:space="preserve">Kaniula dożylna bezpieczna uniemożliwiająca zakłucie się i skaleczenie igłą, wyposażona w zabezpieczenie igły w postaci plastikowej osłonki o gładkich krawędziach, wykonana z poliuretanu z samodomykającym się korkiem portu bocznego, z zastawką antyzwrotną zapobiegającą wypływowi krwi w momencie wkłucia, posiadająca minimum 5 pasków RTG, sterylna.
Rozmiary:                                                                                                             22 G 0,9x25 mm – 42 ml/min.
20 G 1,1x32 mm – 67 ml/min.
18 G 1,3x45 mm – 103 ml/min.
17 G 1,5x45 mm – 133 ml/min.
16 G 1,8 45 mm – 236 ml/min.
14 G 2,0x45 mm – 270 ml/min.        </t>
    </r>
    <r>
      <rPr>
        <sz val="9"/>
        <rFont val="Arial"/>
        <family val="1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</si>
</sst>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mm/d/yyyy"/>
    <numFmt numFmtId="168" formatCode="#,###.00"/>
    <numFmt numFmtId="169" formatCode="#,##0.00\ [$zł-415]"/>
  </numFmts>
  <fonts count="52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7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5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6" fillId="36" borderId="0" applyNumberFormat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36" borderId="8" applyNumberFormat="0" applyAlignment="0" applyProtection="0"/>
    <xf numFmtId="0" fontId="46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Fill="0" applyBorder="0" applyAlignment="0" applyProtection="0"/>
    <xf numFmtId="0" fontId="51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2" fillId="4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10" fontId="12" fillId="0" borderId="12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10" fontId="12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7" fontId="12" fillId="40" borderId="1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49" fontId="12" fillId="40" borderId="1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 wrapText="1"/>
    </xf>
    <xf numFmtId="0" fontId="12" fillId="40" borderId="11" xfId="0" applyNumberFormat="1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 wrapText="1"/>
    </xf>
    <xf numFmtId="10" fontId="12" fillId="0" borderId="14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40" borderId="13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4" fontId="12" fillId="0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agłówek1" xfId="61"/>
    <cellStyle name="Neutral 1" xfId="62"/>
    <cellStyle name="Neutralne" xfId="63"/>
    <cellStyle name="Normalny 2" xfId="64"/>
    <cellStyle name="Normalny 3" xfId="65"/>
    <cellStyle name="Note 1" xfId="66"/>
    <cellStyle name="Obliczenia" xfId="67"/>
    <cellStyle name="Percent" xfId="68"/>
    <cellStyle name="Status 1" xfId="69"/>
    <cellStyle name="Suma" xfId="70"/>
    <cellStyle name="Tekst objaśnienia" xfId="71"/>
    <cellStyle name="Tekst ostrzeżenia" xfId="72"/>
    <cellStyle name="Text 1" xfId="73"/>
    <cellStyle name="Tytuł" xfId="74"/>
    <cellStyle name="Uwaga" xfId="75"/>
    <cellStyle name="Currency" xfId="76"/>
    <cellStyle name="Currency [0]" xfId="77"/>
    <cellStyle name="Warning 1" xfId="78"/>
    <cellStyle name="Wynik 1" xfId="79"/>
    <cellStyle name="Wynik2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AFD095"/>
      <rgbColor rgb="00808080"/>
      <rgbColor rgb="009999FF"/>
      <rgbColor rgb="00993366"/>
      <rgbColor rgb="00FFFFCC"/>
      <rgbColor rgb="00FFDBB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D7"/>
      <rgbColor rgb="0099CCFF"/>
      <rgbColor rgb="00FFCCCC"/>
      <rgbColor rgb="00CC99FF"/>
      <rgbColor rgb="00FCC79B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FAF4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6.00390625" style="54" customWidth="1"/>
    <col min="2" max="2" width="45.8515625" style="54" customWidth="1"/>
    <col min="3" max="3" width="14.7109375" style="54" customWidth="1"/>
    <col min="4" max="4" width="11.28125" style="54" customWidth="1"/>
    <col min="5" max="5" width="11.140625" style="54" customWidth="1"/>
    <col min="6" max="6" width="9.140625" style="54" customWidth="1"/>
    <col min="7" max="7" width="11.7109375" style="54" customWidth="1"/>
    <col min="8" max="8" width="12.57421875" style="54" customWidth="1"/>
    <col min="9" max="9" width="15.57421875" style="54" customWidth="1"/>
  </cols>
  <sheetData>
    <row r="1" spans="1:9" ht="12.75">
      <c r="A1" s="2"/>
      <c r="B1" s="3" t="s">
        <v>0</v>
      </c>
      <c r="C1" s="4"/>
      <c r="D1" s="4"/>
      <c r="E1" s="5"/>
      <c r="F1" s="6"/>
      <c r="G1" s="7"/>
      <c r="H1" s="7"/>
      <c r="I1" s="8"/>
    </row>
    <row r="2" spans="1:9" ht="36">
      <c r="A2" s="9"/>
      <c r="B2" s="10" t="s">
        <v>1</v>
      </c>
      <c r="C2" s="11" t="s">
        <v>2</v>
      </c>
      <c r="D2" s="12" t="s">
        <v>85</v>
      </c>
      <c r="E2" s="13" t="s">
        <v>3</v>
      </c>
      <c r="F2" s="14" t="s">
        <v>4</v>
      </c>
      <c r="G2" s="15" t="s">
        <v>5</v>
      </c>
      <c r="H2" s="15" t="s">
        <v>6</v>
      </c>
      <c r="I2" s="16" t="s">
        <v>7</v>
      </c>
    </row>
    <row r="3" spans="1:9" ht="48">
      <c r="A3" s="17">
        <v>1</v>
      </c>
      <c r="B3" s="18" t="s">
        <v>8</v>
      </c>
      <c r="C3" s="19" t="s">
        <v>9</v>
      </c>
      <c r="D3" s="20">
        <v>80</v>
      </c>
      <c r="E3" s="21"/>
      <c r="F3" s="22">
        <v>0.08</v>
      </c>
      <c r="G3" s="23">
        <f aca="true" t="shared" si="0" ref="G3:G50">D3*E3</f>
        <v>0</v>
      </c>
      <c r="H3" s="23">
        <f aca="true" t="shared" si="1" ref="H3:H50">G3*F3+G3</f>
        <v>0</v>
      </c>
      <c r="I3" s="17"/>
    </row>
    <row r="4" spans="1:9" ht="48">
      <c r="A4" s="17">
        <v>2</v>
      </c>
      <c r="B4" s="24" t="s">
        <v>10</v>
      </c>
      <c r="C4" s="19" t="s">
        <v>11</v>
      </c>
      <c r="D4" s="20">
        <v>10</v>
      </c>
      <c r="E4" s="21"/>
      <c r="F4" s="22">
        <v>0.08</v>
      </c>
      <c r="G4" s="23">
        <f t="shared" si="0"/>
        <v>0</v>
      </c>
      <c r="H4" s="23">
        <f t="shared" si="1"/>
        <v>0</v>
      </c>
      <c r="I4" s="17"/>
    </row>
    <row r="5" spans="1:9" ht="72">
      <c r="A5" s="9">
        <v>3</v>
      </c>
      <c r="B5" s="25" t="s">
        <v>12</v>
      </c>
      <c r="C5" s="26" t="s">
        <v>13</v>
      </c>
      <c r="D5" s="20"/>
      <c r="E5" s="21"/>
      <c r="F5" s="27"/>
      <c r="G5" s="28">
        <f t="shared" si="0"/>
        <v>0</v>
      </c>
      <c r="H5" s="28">
        <f t="shared" si="1"/>
        <v>0</v>
      </c>
      <c r="I5" s="29"/>
    </row>
    <row r="6" spans="1:9" ht="12.75">
      <c r="A6" s="30" t="s">
        <v>14</v>
      </c>
      <c r="B6" s="18" t="s">
        <v>15</v>
      </c>
      <c r="C6" s="31" t="s">
        <v>16</v>
      </c>
      <c r="D6" s="20">
        <v>1</v>
      </c>
      <c r="E6" s="21"/>
      <c r="F6" s="27">
        <v>0.08</v>
      </c>
      <c r="G6" s="28">
        <f t="shared" si="0"/>
        <v>0</v>
      </c>
      <c r="H6" s="28">
        <f t="shared" si="1"/>
        <v>0</v>
      </c>
      <c r="I6" s="32"/>
    </row>
    <row r="7" spans="1:9" ht="12.75">
      <c r="A7" s="30" t="s">
        <v>17</v>
      </c>
      <c r="B7" s="18" t="s">
        <v>18</v>
      </c>
      <c r="C7" s="31" t="s">
        <v>16</v>
      </c>
      <c r="D7" s="20">
        <v>10</v>
      </c>
      <c r="E7" s="21"/>
      <c r="F7" s="27">
        <v>0.08</v>
      </c>
      <c r="G7" s="28">
        <f t="shared" si="0"/>
        <v>0</v>
      </c>
      <c r="H7" s="28">
        <f t="shared" si="1"/>
        <v>0</v>
      </c>
      <c r="I7" s="32"/>
    </row>
    <row r="8" spans="1:9" ht="12.75">
      <c r="A8" s="30" t="s">
        <v>19</v>
      </c>
      <c r="B8" s="18" t="s">
        <v>20</v>
      </c>
      <c r="C8" s="31" t="s">
        <v>16</v>
      </c>
      <c r="D8" s="20">
        <v>12</v>
      </c>
      <c r="E8" s="21"/>
      <c r="F8" s="27">
        <v>0.08</v>
      </c>
      <c r="G8" s="28">
        <f t="shared" si="0"/>
        <v>0</v>
      </c>
      <c r="H8" s="28">
        <f t="shared" si="1"/>
        <v>0</v>
      </c>
      <c r="I8" s="32"/>
    </row>
    <row r="9" spans="1:9" ht="12.75">
      <c r="A9" s="30" t="s">
        <v>21</v>
      </c>
      <c r="B9" s="18" t="s">
        <v>22</v>
      </c>
      <c r="C9" s="31" t="s">
        <v>16</v>
      </c>
      <c r="D9" s="20">
        <v>20</v>
      </c>
      <c r="E9" s="21"/>
      <c r="F9" s="27">
        <v>0.08</v>
      </c>
      <c r="G9" s="28">
        <f t="shared" si="0"/>
        <v>0</v>
      </c>
      <c r="H9" s="28">
        <f t="shared" si="1"/>
        <v>0</v>
      </c>
      <c r="I9" s="32"/>
    </row>
    <row r="10" spans="1:9" ht="12.75">
      <c r="A10" s="30" t="s">
        <v>23</v>
      </c>
      <c r="B10" s="18" t="s">
        <v>24</v>
      </c>
      <c r="C10" s="31" t="s">
        <v>16</v>
      </c>
      <c r="D10" s="20">
        <v>45</v>
      </c>
      <c r="E10" s="21"/>
      <c r="F10" s="27">
        <v>0.08</v>
      </c>
      <c r="G10" s="28">
        <f t="shared" si="0"/>
        <v>0</v>
      </c>
      <c r="H10" s="28">
        <f t="shared" si="1"/>
        <v>0</v>
      </c>
      <c r="I10" s="32"/>
    </row>
    <row r="11" spans="1:9" ht="12.75">
      <c r="A11" s="30" t="s">
        <v>25</v>
      </c>
      <c r="B11" s="18" t="s">
        <v>26</v>
      </c>
      <c r="C11" s="31" t="s">
        <v>16</v>
      </c>
      <c r="D11" s="20">
        <v>30</v>
      </c>
      <c r="E11" s="21"/>
      <c r="F11" s="27">
        <v>0.08</v>
      </c>
      <c r="G11" s="28">
        <f t="shared" si="0"/>
        <v>0</v>
      </c>
      <c r="H11" s="28">
        <f t="shared" si="1"/>
        <v>0</v>
      </c>
      <c r="I11" s="32"/>
    </row>
    <row r="12" spans="1:9" ht="12.75">
      <c r="A12" s="30" t="s">
        <v>27</v>
      </c>
      <c r="B12" s="18" t="s">
        <v>28</v>
      </c>
      <c r="C12" s="31" t="s">
        <v>16</v>
      </c>
      <c r="D12" s="20">
        <v>15</v>
      </c>
      <c r="E12" s="21"/>
      <c r="F12" s="27">
        <v>0.08</v>
      </c>
      <c r="G12" s="28">
        <f t="shared" si="0"/>
        <v>0</v>
      </c>
      <c r="H12" s="28">
        <f t="shared" si="1"/>
        <v>0</v>
      </c>
      <c r="I12" s="32"/>
    </row>
    <row r="13" spans="1:9" ht="12.75">
      <c r="A13" s="30" t="s">
        <v>29</v>
      </c>
      <c r="B13" s="18" t="s">
        <v>30</v>
      </c>
      <c r="C13" s="31" t="s">
        <v>16</v>
      </c>
      <c r="D13" s="20">
        <v>120</v>
      </c>
      <c r="E13" s="21"/>
      <c r="F13" s="27">
        <v>0.08</v>
      </c>
      <c r="G13" s="28">
        <f t="shared" si="0"/>
        <v>0</v>
      </c>
      <c r="H13" s="28">
        <f t="shared" si="1"/>
        <v>0</v>
      </c>
      <c r="I13" s="32"/>
    </row>
    <row r="14" spans="1:9" ht="36">
      <c r="A14" s="9">
        <v>4</v>
      </c>
      <c r="B14" s="24" t="s">
        <v>31</v>
      </c>
      <c r="C14" s="31" t="s">
        <v>13</v>
      </c>
      <c r="D14" s="33"/>
      <c r="E14" s="21"/>
      <c r="F14" s="27"/>
      <c r="G14" s="28">
        <f t="shared" si="0"/>
        <v>0</v>
      </c>
      <c r="H14" s="28">
        <f t="shared" si="1"/>
        <v>0</v>
      </c>
      <c r="I14" s="32"/>
    </row>
    <row r="15" spans="1:9" ht="12.75">
      <c r="A15" s="34" t="s">
        <v>84</v>
      </c>
      <c r="B15" s="18" t="s">
        <v>32</v>
      </c>
      <c r="C15" s="31" t="s">
        <v>33</v>
      </c>
      <c r="D15" s="20">
        <v>4</v>
      </c>
      <c r="E15" s="21"/>
      <c r="F15" s="27">
        <v>0.08</v>
      </c>
      <c r="G15" s="28">
        <f t="shared" si="0"/>
        <v>0</v>
      </c>
      <c r="H15" s="28">
        <f t="shared" si="1"/>
        <v>0</v>
      </c>
      <c r="I15" s="32"/>
    </row>
    <row r="16" spans="1:9" ht="12.75">
      <c r="A16" s="17" t="s">
        <v>34</v>
      </c>
      <c r="B16" s="18" t="s">
        <v>35</v>
      </c>
      <c r="C16" s="31" t="s">
        <v>33</v>
      </c>
      <c r="D16" s="20">
        <v>1</v>
      </c>
      <c r="E16" s="21"/>
      <c r="F16" s="27">
        <v>0.08</v>
      </c>
      <c r="G16" s="28">
        <f t="shared" si="0"/>
        <v>0</v>
      </c>
      <c r="H16" s="28">
        <f t="shared" si="1"/>
        <v>0</v>
      </c>
      <c r="I16" s="32"/>
    </row>
    <row r="17" spans="1:9" ht="12.75">
      <c r="A17" s="9" t="s">
        <v>36</v>
      </c>
      <c r="B17" s="18" t="s">
        <v>37</v>
      </c>
      <c r="C17" s="31" t="s">
        <v>33</v>
      </c>
      <c r="D17" s="20">
        <v>2</v>
      </c>
      <c r="E17" s="21"/>
      <c r="F17" s="27">
        <v>0.08</v>
      </c>
      <c r="G17" s="28">
        <f t="shared" si="0"/>
        <v>0</v>
      </c>
      <c r="H17" s="28">
        <f t="shared" si="1"/>
        <v>0</v>
      </c>
      <c r="I17" s="32"/>
    </row>
    <row r="18" spans="1:9" ht="12.75">
      <c r="A18" s="9" t="s">
        <v>38</v>
      </c>
      <c r="B18" s="18" t="s">
        <v>39</v>
      </c>
      <c r="C18" s="31" t="s">
        <v>33</v>
      </c>
      <c r="D18" s="20">
        <v>3</v>
      </c>
      <c r="E18" s="21"/>
      <c r="F18" s="27">
        <v>0.08</v>
      </c>
      <c r="G18" s="28">
        <f t="shared" si="0"/>
        <v>0</v>
      </c>
      <c r="H18" s="28">
        <f t="shared" si="1"/>
        <v>0</v>
      </c>
      <c r="I18" s="32"/>
    </row>
    <row r="19" spans="1:9" ht="36">
      <c r="A19" s="9">
        <v>5</v>
      </c>
      <c r="B19" s="24" t="s">
        <v>40</v>
      </c>
      <c r="C19" s="31" t="s">
        <v>41</v>
      </c>
      <c r="D19" s="20">
        <v>180</v>
      </c>
      <c r="E19" s="21"/>
      <c r="F19" s="27">
        <v>0.08</v>
      </c>
      <c r="G19" s="28">
        <f t="shared" si="0"/>
        <v>0</v>
      </c>
      <c r="H19" s="28">
        <f t="shared" si="1"/>
        <v>0</v>
      </c>
      <c r="I19" s="32"/>
    </row>
    <row r="20" spans="1:9" ht="12.75">
      <c r="A20" s="9">
        <v>6</v>
      </c>
      <c r="B20" s="18" t="s">
        <v>42</v>
      </c>
      <c r="C20" s="19" t="s">
        <v>41</v>
      </c>
      <c r="D20" s="20">
        <v>10</v>
      </c>
      <c r="E20" s="21"/>
      <c r="F20" s="27">
        <v>0.08</v>
      </c>
      <c r="G20" s="28">
        <f t="shared" si="0"/>
        <v>0</v>
      </c>
      <c r="H20" s="28">
        <f t="shared" si="1"/>
        <v>0</v>
      </c>
      <c r="I20" s="32"/>
    </row>
    <row r="21" spans="1:9" ht="36">
      <c r="A21" s="9">
        <v>7</v>
      </c>
      <c r="B21" s="18" t="s">
        <v>43</v>
      </c>
      <c r="C21" s="19" t="s">
        <v>44</v>
      </c>
      <c r="D21" s="20">
        <v>10</v>
      </c>
      <c r="E21" s="21"/>
      <c r="F21" s="27">
        <v>0.08</v>
      </c>
      <c r="G21" s="28">
        <f t="shared" si="0"/>
        <v>0</v>
      </c>
      <c r="H21" s="28">
        <f t="shared" si="1"/>
        <v>0</v>
      </c>
      <c r="I21" s="32"/>
    </row>
    <row r="22" spans="1:9" ht="120">
      <c r="A22" s="17">
        <v>8</v>
      </c>
      <c r="B22" s="25" t="s">
        <v>45</v>
      </c>
      <c r="C22" s="35" t="s">
        <v>46</v>
      </c>
      <c r="D22" s="20">
        <v>11000</v>
      </c>
      <c r="E22" s="21"/>
      <c r="F22" s="22">
        <v>0.08</v>
      </c>
      <c r="G22" s="23">
        <f t="shared" si="0"/>
        <v>0</v>
      </c>
      <c r="H22" s="23">
        <f t="shared" si="1"/>
        <v>0</v>
      </c>
      <c r="I22" s="17"/>
    </row>
    <row r="23" spans="1:9" ht="12.75">
      <c r="A23" s="17">
        <v>9</v>
      </c>
      <c r="B23" s="18" t="s">
        <v>47</v>
      </c>
      <c r="C23" s="19" t="s">
        <v>46</v>
      </c>
      <c r="D23" s="20">
        <v>5</v>
      </c>
      <c r="E23" s="21"/>
      <c r="F23" s="22">
        <v>0.08</v>
      </c>
      <c r="G23" s="23">
        <f t="shared" si="0"/>
        <v>0</v>
      </c>
      <c r="H23" s="28">
        <f t="shared" si="1"/>
        <v>0</v>
      </c>
      <c r="I23" s="17"/>
    </row>
    <row r="24" spans="1:9" ht="12.75">
      <c r="A24" s="9">
        <v>10</v>
      </c>
      <c r="B24" s="18" t="s">
        <v>48</v>
      </c>
      <c r="C24" s="19" t="s">
        <v>46</v>
      </c>
      <c r="D24" s="20">
        <v>20</v>
      </c>
      <c r="E24" s="21"/>
      <c r="F24" s="27">
        <v>0.08</v>
      </c>
      <c r="G24" s="28">
        <f t="shared" si="0"/>
        <v>0</v>
      </c>
      <c r="H24" s="28">
        <f t="shared" si="1"/>
        <v>0</v>
      </c>
      <c r="I24" s="32"/>
    </row>
    <row r="25" spans="1:9" ht="24">
      <c r="A25" s="9">
        <v>11</v>
      </c>
      <c r="B25" s="18" t="s">
        <v>49</v>
      </c>
      <c r="C25" s="19" t="s">
        <v>46</v>
      </c>
      <c r="D25" s="20">
        <v>20</v>
      </c>
      <c r="E25" s="21"/>
      <c r="F25" s="27">
        <v>0.08</v>
      </c>
      <c r="G25" s="28">
        <f t="shared" si="0"/>
        <v>0</v>
      </c>
      <c r="H25" s="28">
        <f t="shared" si="1"/>
        <v>0</v>
      </c>
      <c r="I25" s="29"/>
    </row>
    <row r="26" spans="1:9" ht="96">
      <c r="A26" s="17">
        <v>12</v>
      </c>
      <c r="B26" s="36" t="s">
        <v>50</v>
      </c>
      <c r="C26" s="37" t="s">
        <v>51</v>
      </c>
      <c r="D26" s="38">
        <v>10</v>
      </c>
      <c r="E26" s="21"/>
      <c r="F26" s="22">
        <v>0.08</v>
      </c>
      <c r="G26" s="23">
        <f t="shared" si="0"/>
        <v>0</v>
      </c>
      <c r="H26" s="23">
        <f t="shared" si="1"/>
        <v>0</v>
      </c>
      <c r="I26" s="17"/>
    </row>
    <row r="27" spans="1:9" ht="12.75">
      <c r="A27" s="17">
        <v>13</v>
      </c>
      <c r="B27" s="18" t="s">
        <v>52</v>
      </c>
      <c r="C27" s="19" t="s">
        <v>46</v>
      </c>
      <c r="D27" s="20">
        <v>20</v>
      </c>
      <c r="E27" s="21"/>
      <c r="F27" s="27">
        <v>0.08</v>
      </c>
      <c r="G27" s="28">
        <f t="shared" si="0"/>
        <v>0</v>
      </c>
      <c r="H27" s="28">
        <f t="shared" si="1"/>
        <v>0</v>
      </c>
      <c r="I27" s="32"/>
    </row>
    <row r="28" spans="1:9" ht="12.75">
      <c r="A28" s="17">
        <v>14</v>
      </c>
      <c r="B28" s="18" t="s">
        <v>53</v>
      </c>
      <c r="C28" s="19" t="s">
        <v>46</v>
      </c>
      <c r="D28" s="20">
        <v>10</v>
      </c>
      <c r="E28" s="21"/>
      <c r="F28" s="27">
        <v>0.08</v>
      </c>
      <c r="G28" s="28">
        <f t="shared" si="0"/>
        <v>0</v>
      </c>
      <c r="H28" s="28">
        <f t="shared" si="1"/>
        <v>0</v>
      </c>
      <c r="I28" s="32"/>
    </row>
    <row r="29" spans="1:9" ht="48">
      <c r="A29" s="17">
        <v>15</v>
      </c>
      <c r="B29" s="18" t="s">
        <v>54</v>
      </c>
      <c r="C29" s="19" t="s">
        <v>46</v>
      </c>
      <c r="D29" s="20">
        <v>10</v>
      </c>
      <c r="E29" s="21"/>
      <c r="F29" s="27">
        <v>0.08</v>
      </c>
      <c r="G29" s="28">
        <f t="shared" si="0"/>
        <v>0</v>
      </c>
      <c r="H29" s="28">
        <f t="shared" si="1"/>
        <v>0</v>
      </c>
      <c r="I29" s="32"/>
    </row>
    <row r="30" spans="1:9" ht="12.75">
      <c r="A30" s="17">
        <v>16</v>
      </c>
      <c r="B30" s="18" t="s">
        <v>55</v>
      </c>
      <c r="C30" s="19" t="s">
        <v>56</v>
      </c>
      <c r="D30" s="20">
        <v>10</v>
      </c>
      <c r="E30" s="21"/>
      <c r="F30" s="27">
        <v>0.08</v>
      </c>
      <c r="G30" s="28">
        <f t="shared" si="0"/>
        <v>0</v>
      </c>
      <c r="H30" s="28">
        <f t="shared" si="1"/>
        <v>0</v>
      </c>
      <c r="I30" s="32"/>
    </row>
    <row r="31" spans="1:9" ht="12.75">
      <c r="A31" s="17">
        <v>17</v>
      </c>
      <c r="B31" s="24" t="s">
        <v>57</v>
      </c>
      <c r="C31" s="19" t="s">
        <v>46</v>
      </c>
      <c r="D31" s="20">
        <v>3</v>
      </c>
      <c r="E31" s="21"/>
      <c r="F31" s="27">
        <v>0.08</v>
      </c>
      <c r="G31" s="28">
        <f t="shared" si="0"/>
        <v>0</v>
      </c>
      <c r="H31" s="28">
        <f t="shared" si="1"/>
        <v>0</v>
      </c>
      <c r="I31" s="32"/>
    </row>
    <row r="32" spans="1:9" ht="132">
      <c r="A32" s="17">
        <v>18</v>
      </c>
      <c r="B32" s="25" t="s">
        <v>58</v>
      </c>
      <c r="C32" s="4" t="s">
        <v>13</v>
      </c>
      <c r="D32" s="33"/>
      <c r="E32" s="21"/>
      <c r="F32" s="22"/>
      <c r="G32" s="23">
        <f t="shared" si="0"/>
        <v>0</v>
      </c>
      <c r="H32" s="23">
        <f t="shared" si="1"/>
        <v>0</v>
      </c>
      <c r="I32" s="17"/>
    </row>
    <row r="33" spans="1:9" ht="12.75">
      <c r="A33" s="39" t="s">
        <v>59</v>
      </c>
      <c r="B33" s="40" t="s">
        <v>60</v>
      </c>
      <c r="C33" s="41" t="s">
        <v>41</v>
      </c>
      <c r="D33" s="20">
        <v>110</v>
      </c>
      <c r="E33" s="21"/>
      <c r="F33" s="27">
        <v>0.08</v>
      </c>
      <c r="G33" s="28">
        <f t="shared" si="0"/>
        <v>0</v>
      </c>
      <c r="H33" s="28">
        <f t="shared" si="1"/>
        <v>0</v>
      </c>
      <c r="I33" s="42"/>
    </row>
    <row r="34" spans="1:9" ht="12.75">
      <c r="A34" s="39" t="s">
        <v>61</v>
      </c>
      <c r="B34" s="18" t="s">
        <v>62</v>
      </c>
      <c r="C34" s="41" t="s">
        <v>41</v>
      </c>
      <c r="D34" s="20">
        <v>160</v>
      </c>
      <c r="E34" s="21"/>
      <c r="F34" s="27">
        <v>0.08</v>
      </c>
      <c r="G34" s="28">
        <f t="shared" si="0"/>
        <v>0</v>
      </c>
      <c r="H34" s="28">
        <f t="shared" si="1"/>
        <v>0</v>
      </c>
      <c r="I34" s="42"/>
    </row>
    <row r="35" spans="1:9" ht="12.75">
      <c r="A35" s="39" t="s">
        <v>63</v>
      </c>
      <c r="B35" s="18" t="s">
        <v>64</v>
      </c>
      <c r="C35" s="41" t="s">
        <v>41</v>
      </c>
      <c r="D35" s="20">
        <v>100</v>
      </c>
      <c r="E35" s="21"/>
      <c r="F35" s="27">
        <v>0.08</v>
      </c>
      <c r="G35" s="28">
        <f t="shared" si="0"/>
        <v>0</v>
      </c>
      <c r="H35" s="28">
        <f t="shared" si="1"/>
        <v>0</v>
      </c>
      <c r="I35" s="42"/>
    </row>
    <row r="36" spans="1:9" ht="12.75">
      <c r="A36" s="39" t="s">
        <v>65</v>
      </c>
      <c r="B36" s="18" t="s">
        <v>66</v>
      </c>
      <c r="C36" s="41" t="s">
        <v>41</v>
      </c>
      <c r="D36" s="20">
        <v>150</v>
      </c>
      <c r="E36" s="21"/>
      <c r="F36" s="27">
        <v>0.08</v>
      </c>
      <c r="G36" s="28">
        <f t="shared" si="0"/>
        <v>0</v>
      </c>
      <c r="H36" s="28">
        <f t="shared" si="1"/>
        <v>0</v>
      </c>
      <c r="I36" s="42"/>
    </row>
    <row r="37" spans="1:9" ht="12.75">
      <c r="A37" s="9">
        <v>19</v>
      </c>
      <c r="B37" s="18" t="s">
        <v>67</v>
      </c>
      <c r="C37" s="43" t="s">
        <v>41</v>
      </c>
      <c r="D37" s="20">
        <v>3</v>
      </c>
      <c r="E37" s="21"/>
      <c r="F37" s="27">
        <v>0.08</v>
      </c>
      <c r="G37" s="28">
        <f t="shared" si="0"/>
        <v>0</v>
      </c>
      <c r="H37" s="28">
        <f t="shared" si="1"/>
        <v>0</v>
      </c>
      <c r="I37" s="42"/>
    </row>
    <row r="38" spans="1:9" ht="48">
      <c r="A38" s="9">
        <v>20</v>
      </c>
      <c r="B38" s="18" t="s">
        <v>68</v>
      </c>
      <c r="C38" s="19" t="s">
        <v>46</v>
      </c>
      <c r="D38" s="20">
        <v>100</v>
      </c>
      <c r="E38" s="21"/>
      <c r="F38" s="27">
        <v>0.08</v>
      </c>
      <c r="G38" s="28">
        <f t="shared" si="0"/>
        <v>0</v>
      </c>
      <c r="H38" s="28">
        <f t="shared" si="1"/>
        <v>0</v>
      </c>
      <c r="I38" s="32"/>
    </row>
    <row r="39" spans="1:9" ht="48">
      <c r="A39" s="9">
        <v>21</v>
      </c>
      <c r="B39" s="18" t="s">
        <v>69</v>
      </c>
      <c r="C39" s="19" t="s">
        <v>46</v>
      </c>
      <c r="D39" s="20">
        <v>20</v>
      </c>
      <c r="E39" s="21"/>
      <c r="F39" s="27">
        <v>0.08</v>
      </c>
      <c r="G39" s="28">
        <f t="shared" si="0"/>
        <v>0</v>
      </c>
      <c r="H39" s="28">
        <f t="shared" si="1"/>
        <v>0</v>
      </c>
      <c r="I39" s="32"/>
    </row>
    <row r="40" spans="1:9" ht="36">
      <c r="A40" s="9">
        <v>22</v>
      </c>
      <c r="B40" s="18" t="s">
        <v>70</v>
      </c>
      <c r="C40" s="19" t="s">
        <v>46</v>
      </c>
      <c r="D40" s="20">
        <v>40</v>
      </c>
      <c r="E40" s="21"/>
      <c r="F40" s="22">
        <v>0.08</v>
      </c>
      <c r="G40" s="28">
        <f t="shared" si="0"/>
        <v>0</v>
      </c>
      <c r="H40" s="28">
        <f t="shared" si="1"/>
        <v>0</v>
      </c>
      <c r="I40" s="17"/>
    </row>
    <row r="41" spans="1:9" ht="24">
      <c r="A41" s="44">
        <v>23</v>
      </c>
      <c r="B41" s="18" t="s">
        <v>71</v>
      </c>
      <c r="C41" s="19" t="s">
        <v>46</v>
      </c>
      <c r="D41" s="20">
        <v>5000</v>
      </c>
      <c r="E41" s="21"/>
      <c r="F41" s="27">
        <v>0.08</v>
      </c>
      <c r="G41" s="28">
        <f t="shared" si="0"/>
        <v>0</v>
      </c>
      <c r="H41" s="28">
        <f t="shared" si="1"/>
        <v>0</v>
      </c>
      <c r="I41" s="32"/>
    </row>
    <row r="42" spans="1:9" ht="72">
      <c r="A42" s="44">
        <v>24</v>
      </c>
      <c r="B42" s="24" t="s">
        <v>72</v>
      </c>
      <c r="C42" s="19" t="s">
        <v>73</v>
      </c>
      <c r="D42" s="20">
        <v>800</v>
      </c>
      <c r="E42" s="21"/>
      <c r="F42" s="27">
        <v>0.08</v>
      </c>
      <c r="G42" s="28">
        <f t="shared" si="0"/>
        <v>0</v>
      </c>
      <c r="H42" s="28">
        <f t="shared" si="1"/>
        <v>0</v>
      </c>
      <c r="I42" s="32"/>
    </row>
    <row r="43" spans="1:9" ht="12.75">
      <c r="A43" s="44">
        <v>25</v>
      </c>
      <c r="B43" s="25" t="s">
        <v>74</v>
      </c>
      <c r="C43" s="45" t="s">
        <v>56</v>
      </c>
      <c r="D43" s="20">
        <v>4400</v>
      </c>
      <c r="E43" s="21"/>
      <c r="F43" s="46">
        <v>0.08</v>
      </c>
      <c r="G43" s="28">
        <f t="shared" si="0"/>
        <v>0</v>
      </c>
      <c r="H43" s="28">
        <f t="shared" si="1"/>
        <v>0</v>
      </c>
      <c r="I43" s="47"/>
    </row>
    <row r="44" spans="1:9" ht="24">
      <c r="A44" s="44">
        <v>26</v>
      </c>
      <c r="B44" s="48" t="s">
        <v>75</v>
      </c>
      <c r="C44" s="19" t="s">
        <v>46</v>
      </c>
      <c r="D44" s="20">
        <v>200</v>
      </c>
      <c r="E44" s="21"/>
      <c r="F44" s="22">
        <v>0.08</v>
      </c>
      <c r="G44" s="28">
        <f t="shared" si="0"/>
        <v>0</v>
      </c>
      <c r="H44" s="28">
        <f t="shared" si="1"/>
        <v>0</v>
      </c>
      <c r="I44" s="17"/>
    </row>
    <row r="45" spans="1:9" ht="24">
      <c r="A45" s="44">
        <v>27</v>
      </c>
      <c r="B45" s="48" t="s">
        <v>76</v>
      </c>
      <c r="C45" s="19" t="s">
        <v>56</v>
      </c>
      <c r="D45" s="20">
        <v>600</v>
      </c>
      <c r="E45" s="21"/>
      <c r="F45" s="22">
        <v>0.08</v>
      </c>
      <c r="G45" s="28">
        <f t="shared" si="0"/>
        <v>0</v>
      </c>
      <c r="H45" s="28">
        <f t="shared" si="1"/>
        <v>0</v>
      </c>
      <c r="I45" s="17"/>
    </row>
    <row r="46" spans="1:9" ht="84">
      <c r="A46" s="44">
        <v>28</v>
      </c>
      <c r="B46" s="1" t="s">
        <v>77</v>
      </c>
      <c r="C46" s="19" t="s">
        <v>46</v>
      </c>
      <c r="D46" s="20">
        <v>200</v>
      </c>
      <c r="E46" s="21"/>
      <c r="F46" s="22">
        <v>0.08</v>
      </c>
      <c r="G46" s="28">
        <f t="shared" si="0"/>
        <v>0</v>
      </c>
      <c r="H46" s="28">
        <f t="shared" si="1"/>
        <v>0</v>
      </c>
      <c r="I46" s="17"/>
    </row>
    <row r="47" spans="1:9" ht="96">
      <c r="A47" s="44">
        <v>29</v>
      </c>
      <c r="B47" s="49" t="s">
        <v>78</v>
      </c>
      <c r="C47" s="19" t="s">
        <v>56</v>
      </c>
      <c r="D47" s="20">
        <v>300</v>
      </c>
      <c r="E47" s="21"/>
      <c r="F47" s="22">
        <v>0.08</v>
      </c>
      <c r="G47" s="23">
        <f t="shared" si="0"/>
        <v>0</v>
      </c>
      <c r="H47" s="28">
        <f t="shared" si="1"/>
        <v>0</v>
      </c>
      <c r="I47" s="17"/>
    </row>
    <row r="48" spans="1:9" ht="168">
      <c r="A48" s="44">
        <v>30</v>
      </c>
      <c r="B48" s="1" t="s">
        <v>86</v>
      </c>
      <c r="C48" s="50" t="s">
        <v>79</v>
      </c>
      <c r="D48" s="20">
        <v>100</v>
      </c>
      <c r="E48" s="51"/>
      <c r="F48" s="22">
        <v>0.08</v>
      </c>
      <c r="G48" s="28">
        <f t="shared" si="0"/>
        <v>0</v>
      </c>
      <c r="H48" s="28">
        <f t="shared" si="1"/>
        <v>0</v>
      </c>
      <c r="I48" s="17"/>
    </row>
    <row r="49" spans="1:9" ht="24">
      <c r="A49" s="44">
        <v>31</v>
      </c>
      <c r="B49" s="1" t="s">
        <v>80</v>
      </c>
      <c r="C49" s="19" t="s">
        <v>81</v>
      </c>
      <c r="D49" s="20">
        <v>300</v>
      </c>
      <c r="E49" s="21"/>
      <c r="F49" s="22">
        <v>0.08</v>
      </c>
      <c r="G49" s="23">
        <f t="shared" si="0"/>
        <v>0</v>
      </c>
      <c r="H49" s="28">
        <f t="shared" si="1"/>
        <v>0</v>
      </c>
      <c r="I49" s="17"/>
    </row>
    <row r="50" spans="1:9" ht="24">
      <c r="A50" s="44">
        <v>32</v>
      </c>
      <c r="B50" s="1" t="s">
        <v>82</v>
      </c>
      <c r="C50" s="19" t="s">
        <v>81</v>
      </c>
      <c r="D50" s="20">
        <v>200</v>
      </c>
      <c r="E50" s="21"/>
      <c r="F50" s="22">
        <v>0.08</v>
      </c>
      <c r="G50" s="23">
        <f t="shared" si="0"/>
        <v>0</v>
      </c>
      <c r="H50" s="28">
        <f t="shared" si="1"/>
        <v>0</v>
      </c>
      <c r="I50" s="17"/>
    </row>
    <row r="51" spans="1:9" ht="12.75">
      <c r="A51" s="2"/>
      <c r="B51" s="52"/>
      <c r="C51" s="4"/>
      <c r="D51" s="4"/>
      <c r="E51" s="5"/>
      <c r="F51" s="6" t="s">
        <v>83</v>
      </c>
      <c r="G51" s="53">
        <f>SUM(G3:G50)</f>
        <v>0</v>
      </c>
      <c r="H51" s="53">
        <f>SUM(H3:H50)</f>
        <v>0</v>
      </c>
      <c r="I51" s="8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User</cp:lastModifiedBy>
  <cp:lastPrinted>2023-12-07T19:05:24Z</cp:lastPrinted>
  <dcterms:created xsi:type="dcterms:W3CDTF">2023-12-07T18:44:07Z</dcterms:created>
  <dcterms:modified xsi:type="dcterms:W3CDTF">2023-12-19T10:06:51Z</dcterms:modified>
  <cp:category/>
  <cp:version/>
  <cp:contentType/>
  <cp:contentStatus/>
</cp:coreProperties>
</file>