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4 PN\"/>
    </mc:Choice>
  </mc:AlternateContent>
  <bookViews>
    <workbookView xWindow="0" yWindow="0" windowWidth="28800" windowHeight="12300"/>
  </bookViews>
  <sheets>
    <sheet name="MERCEDES" sheetId="1" r:id="rId1"/>
    <sheet name="Arkusz1" sheetId="2" r:id="rId2"/>
  </sheets>
  <definedNames>
    <definedName name="_xlnm._FilterDatabase" localSheetId="0" hidden="1">MERCEDES!$A$5:$I$5</definedName>
  </definedNames>
  <calcPr calcId="162913"/>
</workbook>
</file>

<file path=xl/calcChain.xml><?xml version="1.0" encoding="utf-8"?>
<calcChain xmlns="http://schemas.openxmlformats.org/spreadsheetml/2006/main">
  <c r="N12" i="1" l="1"/>
  <c r="N11" i="1"/>
  <c r="N10" i="1" l="1"/>
  <c r="N6" i="1" l="1"/>
  <c r="N7" i="1"/>
  <c r="A7" i="1" l="1"/>
  <c r="A8" i="1" s="1"/>
  <c r="A9" i="1" s="1"/>
  <c r="N8" i="1"/>
  <c r="N13" i="1" s="1"/>
  <c r="N9" i="1"/>
</calcChain>
</file>

<file path=xl/sharedStrings.xml><?xml version="1.0" encoding="utf-8"?>
<sst xmlns="http://schemas.openxmlformats.org/spreadsheetml/2006/main" count="79" uniqueCount="61">
  <si>
    <t>Nr (nazwa) jednostki wojskowej użytkownika</t>
  </si>
  <si>
    <t>Numer rejestracyjny UiSW</t>
  </si>
  <si>
    <t>Rok produkcji</t>
  </si>
  <si>
    <t>Marka typ model sprzętu</t>
  </si>
  <si>
    <t>Lp.</t>
  </si>
  <si>
    <t>Nr VIN (podwozia)</t>
  </si>
  <si>
    <t>Przegląd po (tys) km/ lata</t>
  </si>
  <si>
    <t>Ilość planowanych obsług w roku</t>
  </si>
  <si>
    <t>Wymiana rozrządu kpl</t>
  </si>
  <si>
    <t>Obsługa klimatyzacji</t>
  </si>
  <si>
    <t>Cena Jedn. Brutto</t>
  </si>
  <si>
    <t>Wartość brutto</t>
  </si>
  <si>
    <t>Rodzaj planowanej obsługi ( nazwa zgodnie z instrukcja producenta)</t>
  </si>
  <si>
    <t>Razem</t>
  </si>
  <si>
    <t xml:space="preserve"> </t>
  </si>
  <si>
    <t>OŻW Żagań</t>
  </si>
  <si>
    <t>UB 00508</t>
  </si>
  <si>
    <t>WDB9067331S371717</t>
  </si>
  <si>
    <t>15 000                    1 na rok</t>
  </si>
  <si>
    <t>przegląd okresowy</t>
  </si>
  <si>
    <t>NIE</t>
  </si>
  <si>
    <t>TAK</t>
  </si>
  <si>
    <t>JW. 3444</t>
  </si>
  <si>
    <t xml:space="preserve">MERCEDES - BENZ VITO Tour 116 CDI 2.1 </t>
  </si>
  <si>
    <t>UC 04857</t>
  </si>
  <si>
    <t>WDF44770313547646</t>
  </si>
  <si>
    <t>20 000                    1 na rok</t>
  </si>
  <si>
    <t>MERCEDES - BENZ SPRINTER</t>
  </si>
  <si>
    <t xml:space="preserve">MERCEDES ACTROS 3353 AS </t>
  </si>
  <si>
    <t xml:space="preserve">UE 00865 </t>
  </si>
  <si>
    <t xml:space="preserve">WDB9541821K729803 </t>
  </si>
  <si>
    <t>156715 km</t>
  </si>
  <si>
    <t>co -30 000 km lub raz w roku</t>
  </si>
  <si>
    <t xml:space="preserve"> CZYNNOŚCI OBSŁUGOWE WYKONYWANE 1 RAZ W ROKU WEDŁUG SYSTEMU OBSŁUGI TELLIGENTNY</t>
  </si>
  <si>
    <t>NACZEPA GOLDHOFER STZ 60/80</t>
  </si>
  <si>
    <t>UI 00031</t>
  </si>
  <si>
    <t>WG0STZH6B10023634</t>
  </si>
  <si>
    <t>154702 km</t>
  </si>
  <si>
    <t xml:space="preserve"> raz w roku</t>
  </si>
  <si>
    <t xml:space="preserve"> CZYNNOŚCI OBSŁUGOWE WYKONYWANE 1 RAZ W ROKU WEDŁUG PLANU OBSŁUG ZAWARTYCH W INSTRUKCJI PRODUCENTA</t>
  </si>
  <si>
    <t>JW 5430 Dobre n/Kwisą WSP</t>
  </si>
  <si>
    <t>Mercedes- Benz  Atego 1329 AF</t>
  </si>
  <si>
    <t>UC02721</t>
  </si>
  <si>
    <t>WDB9763641L564917</t>
  </si>
  <si>
    <t>59280km</t>
  </si>
  <si>
    <t>co 6800 km/ co roku</t>
  </si>
  <si>
    <t>OO-2</t>
  </si>
  <si>
    <t>nie</t>
  </si>
  <si>
    <t>tak</t>
  </si>
  <si>
    <t xml:space="preserve">43 WOG/AMBULATORIUM </t>
  </si>
  <si>
    <t>MERCEDES BENZ SPRINTER "S"</t>
  </si>
  <si>
    <t>UC 03923</t>
  </si>
  <si>
    <t>WDB9066331S975196</t>
  </si>
  <si>
    <t xml:space="preserve">zależne od kontrolki sewrisu </t>
  </si>
  <si>
    <t>UC 04019</t>
  </si>
  <si>
    <t>WDB9066331P173820</t>
  </si>
  <si>
    <t>Przebieg (na 01.01.2021r)</t>
  </si>
  <si>
    <t>podpis</t>
  </si>
  <si>
    <t>………………………………………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</si>
  <si>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                                                                           załącznik nr 3d do SWZ /załącznik nr 1 do umowy</t>
    </r>
  </si>
  <si>
    <r>
      <t xml:space="preserve">WYKAZ POJAZDÓW DO OBSŁUGIWANIA SERWISOWEGO POGWARANCYJNEGO  - MERCEDES - formularz cenowy część 3   </t>
    </r>
    <r>
      <rPr>
        <b/>
        <sz val="12"/>
        <color rgb="FFFF0000"/>
        <rFont val="Arial"/>
        <family val="2"/>
        <charset val="238"/>
      </rPr>
      <t xml:space="preserve"> ZMIANA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</si>
</sst>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8">
    <font>
      <sz val="10"/>
      <name val="Times New Roman"/>
      <charset val="129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charset val="129"/>
    </font>
    <font>
      <b/>
      <sz val="14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color indexed="9"/>
      <name val="Arial"/>
      <family val="2"/>
      <charset val="1"/>
    </font>
    <font>
      <sz val="10"/>
      <color indexed="8"/>
      <name val="Symbol"/>
      <family val="1"/>
      <charset val="2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9">
    <xf numFmtId="0" fontId="0" fillId="0" borderId="0">
      <alignment vertical="center"/>
    </xf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center"/>
    </xf>
    <xf numFmtId="0" fontId="13" fillId="0" borderId="0"/>
    <xf numFmtId="0" fontId="15" fillId="0" borderId="0"/>
    <xf numFmtId="0" fontId="18" fillId="5" borderId="10" applyNumberFormat="0" applyProtection="0">
      <alignment horizontal="center" vertical="center" wrapText="1"/>
    </xf>
    <xf numFmtId="164" fontId="16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0" borderId="0"/>
    <xf numFmtId="0" fontId="23" fillId="0" borderId="0"/>
    <xf numFmtId="0" fontId="17" fillId="0" borderId="11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2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4" fillId="0" borderId="0"/>
    <xf numFmtId="0" fontId="20" fillId="0" borderId="0"/>
    <xf numFmtId="0" fontId="20" fillId="0" borderId="0"/>
    <xf numFmtId="0" fontId="23" fillId="0" borderId="0"/>
    <xf numFmtId="0" fontId="17" fillId="0" borderId="11">
      <alignment horizontal="center" vertical="center" wrapText="1"/>
    </xf>
    <xf numFmtId="0" fontId="2" fillId="0" borderId="0"/>
    <xf numFmtId="0" fontId="17" fillId="0" borderId="11">
      <alignment horizontal="center" vertical="center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21" fillId="0" borderId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12" applyNumberFormat="0" applyFill="0" applyProtection="0">
      <alignment horizontal="center" vertical="top" wrapText="1"/>
    </xf>
  </cellStyleXfs>
  <cellXfs count="68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8" fillId="0" borderId="7" xfId="0" applyFont="1" applyBorder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Fill="1" applyBorder="1" applyAlignment="1">
      <alignment horizontal="right" vertical="center"/>
    </xf>
    <xf numFmtId="0" fontId="16" fillId="2" borderId="13" xfId="10" applyFont="1" applyFill="1" applyBorder="1" applyAlignment="1">
      <alignment horizontal="center" vertical="center"/>
    </xf>
    <xf numFmtId="0" fontId="16" fillId="0" borderId="13" xfId="10" applyFont="1" applyFill="1" applyBorder="1" applyAlignment="1">
      <alignment horizontal="center" vertical="center"/>
    </xf>
    <xf numFmtId="3" fontId="16" fillId="0" borderId="13" xfId="10" applyNumberFormat="1" applyFont="1" applyFill="1" applyBorder="1" applyAlignment="1">
      <alignment horizontal="center" vertical="center"/>
    </xf>
    <xf numFmtId="0" fontId="16" fillId="0" borderId="13" xfId="10" applyFont="1" applyFill="1" applyBorder="1" applyAlignment="1">
      <alignment horizontal="center" vertical="center" wrapText="1"/>
    </xf>
    <xf numFmtId="49" fontId="16" fillId="0" borderId="13" xfId="10" applyNumberFormat="1" applyFont="1" applyFill="1" applyBorder="1" applyAlignment="1">
      <alignment horizontal="center" vertical="center" wrapText="1"/>
    </xf>
    <xf numFmtId="0" fontId="16" fillId="0" borderId="13" xfId="48" applyFont="1" applyFill="1" applyBorder="1" applyAlignment="1">
      <alignment horizontal="center" vertical="center" wrapText="1"/>
    </xf>
    <xf numFmtId="3" fontId="16" fillId="0" borderId="13" xfId="1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 applyProtection="1">
      <alignment horizontal="right" vertical="center"/>
      <protection locked="0"/>
    </xf>
    <xf numFmtId="4" fontId="9" fillId="0" borderId="7" xfId="0" applyNumberFormat="1" applyFont="1" applyBorder="1">
      <alignment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 applyProtection="1">
      <alignment horizontal="right" vertical="center"/>
      <protection locked="0"/>
    </xf>
    <xf numFmtId="0" fontId="14" fillId="2" borderId="1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1" fontId="25" fillId="2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</cellXfs>
  <cellStyles count="59">
    <cellStyle name="BIALY" xfId="11"/>
    <cellStyle name="Dziesiętny 2" xfId="12"/>
    <cellStyle name="Dziesiętny 2 2" xfId="13"/>
    <cellStyle name="Dziesiętny 3" xfId="14"/>
    <cellStyle name="Dziesiętny 4" xfId="15"/>
    <cellStyle name="Dziesiętny 5" xfId="16"/>
    <cellStyle name="Excel Built-in Normal" xfId="17"/>
    <cellStyle name="Normalny" xfId="0" builtinId="0"/>
    <cellStyle name="Normalny 10" xfId="1"/>
    <cellStyle name="Normalny 10 2" xfId="18"/>
    <cellStyle name="Normalny 11" xfId="19"/>
    <cellStyle name="Normalny 12" xfId="10"/>
    <cellStyle name="Normalny 2" xfId="2"/>
    <cellStyle name="Normalny 2 2" xfId="7"/>
    <cellStyle name="Normalny 2 2 2" xfId="22"/>
    <cellStyle name="Normalny 2 2 2 2" xfId="23"/>
    <cellStyle name="Normalny 2 2 2 3" xfId="24"/>
    <cellStyle name="Normalny 2 2 3" xfId="25"/>
    <cellStyle name="Normalny 2 2 4" xfId="21"/>
    <cellStyle name="Normalny 2 3" xfId="9"/>
    <cellStyle name="Normalny 2 3 2" xfId="27"/>
    <cellStyle name="Normalny 2 3 3" xfId="28"/>
    <cellStyle name="Normalny 2 3 4" xfId="26"/>
    <cellStyle name="Normalny 2 4" xfId="29"/>
    <cellStyle name="Normalny 2 5" xfId="30"/>
    <cellStyle name="Normalny 2 6" xfId="31"/>
    <cellStyle name="Normalny 2 7" xfId="20"/>
    <cellStyle name="Normalny 3" xfId="4"/>
    <cellStyle name="Normalny 3 2" xfId="33"/>
    <cellStyle name="Normalny 3 3" xfId="34"/>
    <cellStyle name="Normalny 3 4" xfId="32"/>
    <cellStyle name="Normalny 4" xfId="5"/>
    <cellStyle name="Normalny 4 2" xfId="36"/>
    <cellStyle name="Normalny 4 3" xfId="35"/>
    <cellStyle name="Normalny 5" xfId="6"/>
    <cellStyle name="Normalny 5 2" xfId="38"/>
    <cellStyle name="Normalny 5 3" xfId="37"/>
    <cellStyle name="Normalny 6" xfId="3"/>
    <cellStyle name="Normalny 6 2" xfId="40"/>
    <cellStyle name="Normalny 6 2 2" xfId="41"/>
    <cellStyle name="Normalny 6 2 3" xfId="42"/>
    <cellStyle name="Normalny 6 3" xfId="43"/>
    <cellStyle name="Normalny 6 4" xfId="44"/>
    <cellStyle name="Normalny 6 5" xfId="39"/>
    <cellStyle name="Normalny 7" xfId="8"/>
    <cellStyle name="Normalny 7 2" xfId="45"/>
    <cellStyle name="Normalny 8" xfId="46"/>
    <cellStyle name="Normalny 9" xfId="47"/>
    <cellStyle name="Normalny_Arkusz1" xfId="48"/>
    <cellStyle name="Procentowy 2" xfId="49"/>
    <cellStyle name="Procentowy 2 2" xfId="50"/>
    <cellStyle name="Procentowy 2 3" xfId="51"/>
    <cellStyle name="Procentowy 2 4" xfId="52"/>
    <cellStyle name="Procentowy 2 5" xfId="53"/>
    <cellStyle name="Procentowy 2 6" xfId="54"/>
    <cellStyle name="Procentowy 3" xfId="55"/>
    <cellStyle name="Procentowy 3 2" xfId="56"/>
    <cellStyle name="Procentowy 4" xfId="57"/>
    <cellStyle name="przepal" xfId="58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53512" y="13963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790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779000" y="501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7790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779000" y="501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721850" y="221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721850" y="221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147300" y="247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147300" y="247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7442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650631" y="2120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82675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733181" y="2120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255250" y="494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31400" y="2463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31400" y="2463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25100" y="6007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25100" y="6007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977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977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312400" y="3187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74009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74009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925050" y="25288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659656" y="1914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554131</xdr:colOff>
      <xdr:row>7</xdr:row>
      <xdr:rowOff>0</xdr:rowOff>
    </xdr:from>
    <xdr:ext cx="166258" cy="255112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659656" y="1914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74009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905625" y="1914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4009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591675" y="223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7</xdr:row>
      <xdr:rowOff>0</xdr:rowOff>
    </xdr:from>
    <xdr:ext cx="166258" cy="255112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8945656" y="2238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84731" cy="274009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959167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74009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913447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9</xdr:row>
      <xdr:rowOff>0</xdr:rowOff>
    </xdr:from>
    <xdr:ext cx="21112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84808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91344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9</xdr:row>
      <xdr:rowOff>0</xdr:rowOff>
    </xdr:from>
    <xdr:ext cx="21112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84808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9</xdr:row>
      <xdr:rowOff>0</xdr:rowOff>
    </xdr:from>
    <xdr:ext cx="21112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84808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9</xdr:row>
      <xdr:rowOff>0</xdr:rowOff>
    </xdr:from>
    <xdr:ext cx="21112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84808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9</xdr:row>
      <xdr:rowOff>0</xdr:rowOff>
    </xdr:from>
    <xdr:ext cx="196277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87035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9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84389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4009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09537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10</xdr:row>
      <xdr:rowOff>0</xdr:rowOff>
    </xdr:from>
    <xdr:ext cx="166258" cy="255112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030773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10</xdr:row>
      <xdr:rowOff>0</xdr:rowOff>
    </xdr:from>
    <xdr:ext cx="21112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0300111" y="19335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10</xdr:row>
      <xdr:rowOff>0</xdr:rowOff>
    </xdr:from>
    <xdr:ext cx="21112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0300111" y="19335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10</xdr:row>
      <xdr:rowOff>0</xdr:rowOff>
    </xdr:from>
    <xdr:ext cx="21112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0300111" y="19335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095375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10</xdr:row>
      <xdr:rowOff>0</xdr:rowOff>
    </xdr:from>
    <xdr:ext cx="21112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0300111" y="19335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504601</xdr:colOff>
      <xdr:row>10</xdr:row>
      <xdr:rowOff>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0258201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96277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0522874" y="19335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769274</xdr:colOff>
      <xdr:row>10</xdr:row>
      <xdr:rowOff>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0522874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showOutlineSymbols="0" view="pageBreakPreview" zoomScale="80" zoomScaleNormal="80" zoomScaleSheetLayoutView="80" zoomScalePageLayoutView="55" workbookViewId="0">
      <pane ySplit="5" topLeftCell="A6" activePane="bottomLeft" state="frozen"/>
      <selection pane="bottomLeft" activeCell="A3" sqref="A3:M3"/>
    </sheetView>
  </sheetViews>
  <sheetFormatPr defaultColWidth="8.83203125" defaultRowHeight="14.25"/>
  <cols>
    <col min="1" max="1" width="7.6640625" style="1" customWidth="1"/>
    <col min="2" max="2" width="19.5" style="11" customWidth="1"/>
    <col min="3" max="3" width="50.5" style="12" customWidth="1"/>
    <col min="4" max="4" width="20" style="11" customWidth="1"/>
    <col min="5" max="5" width="35.1640625" style="12" customWidth="1"/>
    <col min="6" max="6" width="14" style="11" customWidth="1"/>
    <col min="7" max="7" width="21" style="13" customWidth="1"/>
    <col min="8" max="8" width="30.5" style="13" customWidth="1"/>
    <col min="9" max="9" width="31.33203125" style="13" customWidth="1"/>
    <col min="10" max="10" width="21.1640625" style="1" customWidth="1"/>
    <col min="11" max="12" width="16.5" style="1" customWidth="1"/>
    <col min="13" max="13" width="18.33203125" style="1" customWidth="1"/>
    <col min="14" max="14" width="16.83203125" style="1" customWidth="1"/>
    <col min="15" max="16384" width="8.83203125" style="1"/>
  </cols>
  <sheetData>
    <row r="1" spans="1:14" ht="15" customHeight="1">
      <c r="K1" s="66"/>
      <c r="L1" s="66"/>
      <c r="M1" s="66"/>
      <c r="N1" s="66"/>
    </row>
    <row r="2" spans="1:14" ht="1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39" customHeight="1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</row>
    <row r="4" spans="1:14" s="14" customFormat="1" ht="92.25" customHeight="1">
      <c r="A4" s="5" t="s">
        <v>4</v>
      </c>
      <c r="B4" s="6" t="s">
        <v>0</v>
      </c>
      <c r="C4" s="6" t="s">
        <v>3</v>
      </c>
      <c r="D4" s="3" t="s">
        <v>1</v>
      </c>
      <c r="E4" s="3" t="s">
        <v>5</v>
      </c>
      <c r="F4" s="3" t="s">
        <v>2</v>
      </c>
      <c r="G4" s="3" t="s">
        <v>56</v>
      </c>
      <c r="H4" s="3" t="s">
        <v>6</v>
      </c>
      <c r="I4" s="3" t="s">
        <v>12</v>
      </c>
      <c r="J4" s="3" t="s">
        <v>8</v>
      </c>
      <c r="K4" s="4" t="s">
        <v>9</v>
      </c>
      <c r="L4" s="4" t="s">
        <v>7</v>
      </c>
      <c r="M4" s="4" t="s">
        <v>10</v>
      </c>
      <c r="N4" s="4" t="s">
        <v>11</v>
      </c>
    </row>
    <row r="5" spans="1:14" s="15" customFormat="1" ht="15">
      <c r="A5" s="7">
        <v>1</v>
      </c>
      <c r="B5" s="8">
        <v>2</v>
      </c>
      <c r="C5" s="7">
        <v>4</v>
      </c>
      <c r="D5" s="9">
        <v>5</v>
      </c>
      <c r="E5" s="10">
        <v>6</v>
      </c>
      <c r="F5" s="8">
        <v>8</v>
      </c>
      <c r="G5" s="7">
        <v>9</v>
      </c>
      <c r="H5" s="7">
        <v>10</v>
      </c>
      <c r="I5" s="8">
        <v>11</v>
      </c>
      <c r="J5" s="8">
        <v>19</v>
      </c>
      <c r="K5" s="8">
        <v>22</v>
      </c>
      <c r="L5" s="8">
        <v>24</v>
      </c>
      <c r="M5" s="8">
        <v>25</v>
      </c>
      <c r="N5" s="8">
        <v>26</v>
      </c>
    </row>
    <row r="6" spans="1:14" ht="28.5" customHeight="1">
      <c r="A6" s="22">
        <v>1</v>
      </c>
      <c r="B6" s="24" t="s">
        <v>15</v>
      </c>
      <c r="C6" s="27" t="s">
        <v>23</v>
      </c>
      <c r="D6" s="28" t="s">
        <v>24</v>
      </c>
      <c r="E6" s="29" t="s">
        <v>25</v>
      </c>
      <c r="F6" s="25">
        <v>2018</v>
      </c>
      <c r="G6" s="26">
        <v>47930</v>
      </c>
      <c r="H6" s="30" t="s">
        <v>26</v>
      </c>
      <c r="I6" s="30" t="s">
        <v>19</v>
      </c>
      <c r="J6" s="30" t="s">
        <v>20</v>
      </c>
      <c r="K6" s="30" t="s">
        <v>21</v>
      </c>
      <c r="L6" s="30">
        <v>1</v>
      </c>
      <c r="M6" s="23"/>
      <c r="N6" s="16">
        <f t="shared" ref="N6:N12" si="0">L6*M6</f>
        <v>0</v>
      </c>
    </row>
    <row r="7" spans="1:14" ht="18.75" customHeight="1">
      <c r="A7" s="22">
        <f>A6+1</f>
        <v>2</v>
      </c>
      <c r="B7" s="24" t="s">
        <v>15</v>
      </c>
      <c r="C7" s="27" t="s">
        <v>27</v>
      </c>
      <c r="D7" s="28" t="s">
        <v>16</v>
      </c>
      <c r="E7" s="27" t="s">
        <v>17</v>
      </c>
      <c r="F7" s="27">
        <v>2008</v>
      </c>
      <c r="G7" s="26">
        <v>251724</v>
      </c>
      <c r="H7" s="30" t="s">
        <v>18</v>
      </c>
      <c r="I7" s="30" t="s">
        <v>19</v>
      </c>
      <c r="J7" s="30" t="s">
        <v>20</v>
      </c>
      <c r="K7" s="30" t="s">
        <v>21</v>
      </c>
      <c r="L7" s="30">
        <v>1</v>
      </c>
      <c r="M7" s="23"/>
      <c r="N7" s="16">
        <f t="shared" si="0"/>
        <v>0</v>
      </c>
    </row>
    <row r="8" spans="1:14" ht="36.75" customHeight="1">
      <c r="A8" s="22">
        <f t="shared" ref="A8:A9" si="1">A7+1</f>
        <v>3</v>
      </c>
      <c r="B8" s="31" t="s">
        <v>22</v>
      </c>
      <c r="C8" s="33" t="s">
        <v>28</v>
      </c>
      <c r="D8" s="33" t="s">
        <v>29</v>
      </c>
      <c r="E8" s="33" t="s">
        <v>30</v>
      </c>
      <c r="F8" s="33">
        <v>2002</v>
      </c>
      <c r="G8" s="32" t="s">
        <v>31</v>
      </c>
      <c r="H8" s="34" t="s">
        <v>32</v>
      </c>
      <c r="I8" s="35" t="s">
        <v>33</v>
      </c>
      <c r="J8" s="34" t="s">
        <v>20</v>
      </c>
      <c r="K8" s="34" t="s">
        <v>21</v>
      </c>
      <c r="L8" s="34">
        <v>1</v>
      </c>
      <c r="M8" s="23"/>
      <c r="N8" s="16">
        <f t="shared" si="0"/>
        <v>0</v>
      </c>
    </row>
    <row r="9" spans="1:14" ht="33" customHeight="1">
      <c r="A9" s="40">
        <f t="shared" si="1"/>
        <v>4</v>
      </c>
      <c r="B9" s="33" t="s">
        <v>22</v>
      </c>
      <c r="C9" s="36" t="s">
        <v>34</v>
      </c>
      <c r="D9" s="36" t="s">
        <v>35</v>
      </c>
      <c r="E9" s="36" t="s">
        <v>36</v>
      </c>
      <c r="F9" s="33">
        <v>2002</v>
      </c>
      <c r="G9" s="37" t="s">
        <v>37</v>
      </c>
      <c r="H9" s="41" t="s">
        <v>38</v>
      </c>
      <c r="I9" s="42" t="s">
        <v>39</v>
      </c>
      <c r="J9" s="41" t="s">
        <v>20</v>
      </c>
      <c r="K9" s="41" t="s">
        <v>20</v>
      </c>
      <c r="L9" s="41">
        <v>1</v>
      </c>
      <c r="M9" s="43"/>
      <c r="N9" s="44">
        <f t="shared" si="0"/>
        <v>0</v>
      </c>
    </row>
    <row r="10" spans="1:14" ht="33" customHeight="1">
      <c r="A10" s="45">
        <v>5</v>
      </c>
      <c r="B10" s="51" t="s">
        <v>40</v>
      </c>
      <c r="C10" s="53" t="s">
        <v>41</v>
      </c>
      <c r="D10" s="53" t="s">
        <v>42</v>
      </c>
      <c r="E10" s="53" t="s">
        <v>43</v>
      </c>
      <c r="F10" s="53">
        <v>2011</v>
      </c>
      <c r="G10" s="53" t="s">
        <v>44</v>
      </c>
      <c r="H10" s="54" t="s">
        <v>45</v>
      </c>
      <c r="I10" s="54" t="s">
        <v>46</v>
      </c>
      <c r="J10" s="53" t="s">
        <v>47</v>
      </c>
      <c r="K10" s="53" t="s">
        <v>48</v>
      </c>
      <c r="L10" s="47">
        <v>1</v>
      </c>
      <c r="M10" s="46"/>
      <c r="N10" s="38">
        <f t="shared" si="0"/>
        <v>0</v>
      </c>
    </row>
    <row r="11" spans="1:14" ht="33" customHeight="1">
      <c r="A11" s="45">
        <v>6</v>
      </c>
      <c r="B11" s="52" t="s">
        <v>49</v>
      </c>
      <c r="C11" s="55" t="s">
        <v>50</v>
      </c>
      <c r="D11" s="52" t="s">
        <v>51</v>
      </c>
      <c r="E11" s="56" t="s">
        <v>52</v>
      </c>
      <c r="F11" s="52">
        <v>2014</v>
      </c>
      <c r="G11" s="58">
        <v>52806</v>
      </c>
      <c r="H11" s="52" t="s">
        <v>53</v>
      </c>
      <c r="I11" s="52" t="s">
        <v>53</v>
      </c>
      <c r="J11" s="59" t="s">
        <v>47</v>
      </c>
      <c r="K11" s="55" t="s">
        <v>21</v>
      </c>
      <c r="L11" s="48">
        <v>1</v>
      </c>
      <c r="M11" s="49"/>
      <c r="N11" s="50">
        <f t="shared" si="0"/>
        <v>0</v>
      </c>
    </row>
    <row r="12" spans="1:14" ht="33" customHeight="1">
      <c r="A12" s="45">
        <v>7</v>
      </c>
      <c r="B12" s="52" t="s">
        <v>49</v>
      </c>
      <c r="C12" s="55" t="s">
        <v>50</v>
      </c>
      <c r="D12" s="52" t="s">
        <v>54</v>
      </c>
      <c r="E12" s="52" t="s">
        <v>55</v>
      </c>
      <c r="F12" s="52">
        <v>2015</v>
      </c>
      <c r="G12" s="57">
        <v>53694</v>
      </c>
      <c r="H12" s="52" t="s">
        <v>53</v>
      </c>
      <c r="I12" s="52" t="s">
        <v>53</v>
      </c>
      <c r="J12" s="59" t="s">
        <v>47</v>
      </c>
      <c r="K12" s="55" t="s">
        <v>21</v>
      </c>
      <c r="L12" s="48">
        <v>1</v>
      </c>
      <c r="M12" s="49"/>
      <c r="N12" s="50">
        <f t="shared" si="0"/>
        <v>0</v>
      </c>
    </row>
    <row r="13" spans="1:14" ht="45.75" customHeight="1">
      <c r="A13" s="62" t="s">
        <v>13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  <c r="L13" s="21"/>
      <c r="M13" s="21"/>
      <c r="N13" s="39">
        <f>SUM(N6:N12)</f>
        <v>0</v>
      </c>
    </row>
    <row r="14" spans="1:14" ht="15">
      <c r="A14" s="2"/>
      <c r="B14" s="17"/>
      <c r="C14" s="18"/>
      <c r="D14" s="17"/>
      <c r="E14" s="18"/>
      <c r="F14" s="17"/>
      <c r="G14" s="19"/>
      <c r="H14" s="19"/>
      <c r="I14" s="19"/>
      <c r="J14" s="2"/>
      <c r="K14" s="2"/>
      <c r="L14" s="2"/>
      <c r="M14" s="2"/>
      <c r="N14" s="2"/>
    </row>
    <row r="15" spans="1:14" ht="15">
      <c r="A15" s="2"/>
      <c r="B15" s="20"/>
      <c r="C15" s="18"/>
      <c r="D15" s="17"/>
      <c r="E15" s="18"/>
      <c r="F15" s="17"/>
      <c r="G15" s="19"/>
      <c r="H15" s="19"/>
      <c r="I15" s="19"/>
      <c r="J15" s="2"/>
      <c r="K15" s="2"/>
      <c r="L15" s="2"/>
      <c r="M15" s="2"/>
      <c r="N15" s="2"/>
    </row>
    <row r="16" spans="1:14" ht="15">
      <c r="A16" s="2"/>
      <c r="B16" s="20"/>
      <c r="C16" s="18"/>
      <c r="D16" s="17"/>
      <c r="E16" s="18"/>
      <c r="F16" s="17"/>
      <c r="G16" s="19"/>
      <c r="H16" s="19"/>
      <c r="I16" s="19"/>
      <c r="J16" s="2"/>
      <c r="K16" s="2"/>
      <c r="L16" s="2"/>
      <c r="M16" s="2"/>
      <c r="N16" s="2"/>
    </row>
    <row r="17" spans="1:14" ht="15">
      <c r="A17" s="2"/>
      <c r="B17" s="17"/>
      <c r="C17" s="18"/>
      <c r="D17" s="17"/>
      <c r="E17" s="18"/>
      <c r="F17" s="17"/>
      <c r="G17" s="19"/>
      <c r="H17" s="19"/>
      <c r="I17" s="19"/>
      <c r="J17" s="2"/>
      <c r="K17" s="2"/>
      <c r="L17" s="2"/>
      <c r="M17" s="2"/>
      <c r="N17" s="2"/>
    </row>
    <row r="18" spans="1:14" ht="15">
      <c r="A18" s="2"/>
      <c r="B18" s="65" t="s">
        <v>14</v>
      </c>
      <c r="C18" s="65"/>
      <c r="D18" s="65"/>
      <c r="E18" s="65"/>
      <c r="F18" s="17"/>
      <c r="G18" s="19"/>
      <c r="H18" s="19"/>
      <c r="I18" s="19"/>
      <c r="J18" s="2"/>
      <c r="K18" s="67" t="s">
        <v>58</v>
      </c>
      <c r="L18" s="67"/>
      <c r="M18" s="67"/>
      <c r="N18" s="2"/>
    </row>
    <row r="19" spans="1:14" ht="15" customHeight="1">
      <c r="B19" s="65"/>
      <c r="C19" s="65"/>
      <c r="D19" s="65"/>
      <c r="E19" s="65"/>
      <c r="K19" s="67"/>
      <c r="L19" s="67"/>
      <c r="M19" s="67"/>
    </row>
    <row r="20" spans="1:14">
      <c r="B20" s="65"/>
      <c r="C20" s="65"/>
      <c r="D20" s="65"/>
      <c r="E20" s="65"/>
      <c r="L20" s="1" t="s">
        <v>57</v>
      </c>
    </row>
    <row r="21" spans="1:14">
      <c r="B21" s="65"/>
      <c r="C21" s="65"/>
      <c r="D21" s="65"/>
      <c r="E21" s="65"/>
    </row>
  </sheetData>
  <mergeCells count="6">
    <mergeCell ref="A3:M3"/>
    <mergeCell ref="A2:M2"/>
    <mergeCell ref="A13:K13"/>
    <mergeCell ref="B18:E21"/>
    <mergeCell ref="K1:N1"/>
    <mergeCell ref="K18:M19"/>
  </mergeCells>
  <pageMargins left="0.25" right="0.25" top="0.75" bottom="0.75" header="0.3" footer="0.3"/>
  <pageSetup paperSize="9" scale="50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MERCEDES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Gumowski Maciej</dc:creator>
  <cp:lastModifiedBy>Wasyliszyn Justyna</cp:lastModifiedBy>
  <cp:lastPrinted>2021-03-18T07:55:01Z</cp:lastPrinted>
  <dcterms:created xsi:type="dcterms:W3CDTF">2012-02-18T12:05:41Z</dcterms:created>
  <dcterms:modified xsi:type="dcterms:W3CDTF">2021-03-18T13:30:32Z</dcterms:modified>
</cp:coreProperties>
</file>