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zymans\Downloads\"/>
    </mc:Choice>
  </mc:AlternateContent>
  <xr:revisionPtr revIDLastSave="0" documentId="13_ncr:1_{A62846CD-2C72-4830-B207-BB927BE1395F}" xr6:coauthVersionLast="36" xr6:coauthVersionMax="36" xr10:uidLastSave="{00000000-0000-0000-0000-000000000000}"/>
  <workbookProtection workbookPassword="CA9C" lockStructure="1"/>
  <bookViews>
    <workbookView xWindow="135" yWindow="585" windowWidth="38085" windowHeight="19485" xr2:uid="{00000000-000D-0000-FFFF-FFFF00000000}"/>
  </bookViews>
  <sheets>
    <sheet name="Arkusz1" sheetId="1" r:id="rId1"/>
  </sheets>
  <definedNames>
    <definedName name="_xlnm.Print_Area" localSheetId="0">Arkusz1!$A$1:$I$152</definedName>
  </definedNames>
  <calcPr calcId="191029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H6" i="1" l="1"/>
  <c r="I6" i="1" s="1"/>
  <c r="H8" i="1"/>
  <c r="H9" i="1"/>
  <c r="H10" i="1"/>
  <c r="I10" i="1" s="1"/>
  <c r="H12" i="1"/>
  <c r="H13" i="1"/>
  <c r="H14" i="1"/>
  <c r="I14" i="1" s="1"/>
  <c r="H15" i="1"/>
  <c r="H17" i="1"/>
  <c r="H18" i="1"/>
  <c r="I18" i="1" s="1"/>
  <c r="H19" i="1"/>
  <c r="H21" i="1"/>
  <c r="H22" i="1"/>
  <c r="I22" i="1" s="1"/>
  <c r="H26" i="1"/>
  <c r="I26" i="1" s="1"/>
  <c r="H28" i="1"/>
  <c r="H29" i="1"/>
  <c r="H31" i="1"/>
  <c r="H33" i="1"/>
  <c r="H34" i="1"/>
  <c r="I34" i="1" s="1"/>
  <c r="H35" i="1"/>
  <c r="H37" i="1"/>
  <c r="H38" i="1"/>
  <c r="H41" i="1"/>
  <c r="H43" i="1"/>
  <c r="I43" i="1" s="1"/>
  <c r="H45" i="1"/>
  <c r="H47" i="1"/>
  <c r="H49" i="1"/>
  <c r="H50" i="1"/>
  <c r="I50" i="1" s="1"/>
  <c r="H51" i="1"/>
  <c r="I51" i="1" s="1"/>
  <c r="H53" i="1"/>
  <c r="H55" i="1"/>
  <c r="I55" i="1" s="1"/>
  <c r="H57" i="1"/>
  <c r="H59" i="1"/>
  <c r="H63" i="1"/>
  <c r="H65" i="1"/>
  <c r="H66" i="1"/>
  <c r="I66" i="1" s="1"/>
  <c r="H67" i="1"/>
  <c r="H69" i="1"/>
  <c r="H70" i="1"/>
  <c r="I70" i="1" s="1"/>
  <c r="H73" i="1"/>
  <c r="H74" i="1"/>
  <c r="H78" i="1"/>
  <c r="H79" i="1"/>
  <c r="I79" i="1" s="1"/>
  <c r="H81" i="1"/>
  <c r="H82" i="1"/>
  <c r="I82" i="1" s="1"/>
  <c r="H83" i="1"/>
  <c r="I83" i="1" s="1"/>
  <c r="H85" i="1"/>
  <c r="H86" i="1"/>
  <c r="H87" i="1"/>
  <c r="I87" i="1" s="1"/>
  <c r="H89" i="1"/>
  <c r="H91" i="1"/>
  <c r="H93" i="1"/>
  <c r="H95" i="1"/>
  <c r="H97" i="1"/>
  <c r="H98" i="1"/>
  <c r="I98" i="1" s="1"/>
  <c r="H99" i="1"/>
  <c r="H101" i="1"/>
  <c r="H102" i="1"/>
  <c r="I102" i="1" s="1"/>
  <c r="H105" i="1"/>
  <c r="H106" i="1"/>
  <c r="H107" i="1"/>
  <c r="I107" i="1" s="1"/>
  <c r="H110" i="1"/>
  <c r="H111" i="1"/>
  <c r="I111" i="1" s="1"/>
  <c r="H113" i="1"/>
  <c r="H114" i="1"/>
  <c r="I114" i="1" s="1"/>
  <c r="H115" i="1"/>
  <c r="I115" i="1" s="1"/>
  <c r="H117" i="1"/>
  <c r="H118" i="1"/>
  <c r="H119" i="1"/>
  <c r="I119" i="1" s="1"/>
  <c r="H121" i="1"/>
  <c r="H123" i="1"/>
  <c r="H128" i="1"/>
  <c r="H129" i="1"/>
  <c r="H130" i="1"/>
  <c r="H131" i="1"/>
  <c r="I131" i="1" s="1"/>
  <c r="H132" i="1"/>
  <c r="H133" i="1"/>
  <c r="H134" i="1"/>
  <c r="H135" i="1"/>
  <c r="H136" i="1"/>
  <c r="H137" i="1"/>
  <c r="H138" i="1"/>
  <c r="H139" i="1"/>
  <c r="I139" i="1" s="1"/>
  <c r="H140" i="1"/>
  <c r="I78" i="1" l="1"/>
  <c r="I47" i="1"/>
  <c r="I140" i="1"/>
  <c r="I95" i="1"/>
  <c r="I74" i="1"/>
  <c r="H75" i="1"/>
  <c r="I75" i="1" s="1"/>
  <c r="H46" i="1"/>
  <c r="I46" i="1" s="1"/>
  <c r="H42" i="1"/>
  <c r="I42" i="1" s="1"/>
  <c r="I35" i="1"/>
  <c r="I123" i="1"/>
  <c r="I110" i="1"/>
  <c r="I106" i="1"/>
  <c r="I38" i="1"/>
  <c r="I15" i="1"/>
  <c r="I135" i="1"/>
  <c r="I134" i="1"/>
  <c r="I118" i="1"/>
  <c r="I99" i="1"/>
  <c r="I91" i="1"/>
  <c r="I63" i="1"/>
  <c r="I19" i="1"/>
  <c r="H127" i="1"/>
  <c r="I127" i="1" s="1"/>
  <c r="I86" i="1"/>
  <c r="I67" i="1"/>
  <c r="I59" i="1"/>
  <c r="H54" i="1"/>
  <c r="I54" i="1" s="1"/>
  <c r="I31" i="1"/>
  <c r="H27" i="1"/>
  <c r="I27" i="1" s="1"/>
  <c r="H11" i="1"/>
  <c r="I11" i="1" s="1"/>
  <c r="H5" i="1"/>
  <c r="I5" i="1" s="1"/>
  <c r="I132" i="1"/>
  <c r="H126" i="1"/>
  <c r="I126" i="1" s="1"/>
  <c r="H122" i="1"/>
  <c r="I122" i="1" s="1"/>
  <c r="H103" i="1"/>
  <c r="I103" i="1" s="1"/>
  <c r="H94" i="1"/>
  <c r="I94" i="1" s="1"/>
  <c r="H90" i="1"/>
  <c r="I90" i="1" s="1"/>
  <c r="H71" i="1"/>
  <c r="I71" i="1" s="1"/>
  <c r="H62" i="1"/>
  <c r="I62" i="1" s="1"/>
  <c r="H58" i="1"/>
  <c r="I58" i="1" s="1"/>
  <c r="H39" i="1"/>
  <c r="I39" i="1" s="1"/>
  <c r="H30" i="1"/>
  <c r="I30" i="1" s="1"/>
  <c r="H23" i="1"/>
  <c r="I23" i="1" s="1"/>
  <c r="H7" i="1"/>
  <c r="I7" i="1" s="1"/>
  <c r="H48" i="1"/>
  <c r="I48" i="1" s="1"/>
  <c r="H124" i="1"/>
  <c r="I124" i="1" s="1"/>
  <c r="I138" i="1"/>
  <c r="I130" i="1"/>
  <c r="I129" i="1"/>
  <c r="H120" i="1"/>
  <c r="I120" i="1" s="1"/>
  <c r="I117" i="1"/>
  <c r="H104" i="1"/>
  <c r="I104" i="1" s="1"/>
  <c r="I101" i="1"/>
  <c r="H88" i="1"/>
  <c r="I88" i="1" s="1"/>
  <c r="I85" i="1"/>
  <c r="H72" i="1"/>
  <c r="I72" i="1" s="1"/>
  <c r="I69" i="1"/>
  <c r="H56" i="1"/>
  <c r="I56" i="1" s="1"/>
  <c r="I53" i="1"/>
  <c r="H40" i="1"/>
  <c r="I40" i="1" s="1"/>
  <c r="I37" i="1"/>
  <c r="H80" i="1"/>
  <c r="I80" i="1" s="1"/>
  <c r="H64" i="1"/>
  <c r="I64" i="1" s="1"/>
  <c r="H32" i="1"/>
  <c r="I32" i="1" s="1"/>
  <c r="I137" i="1"/>
  <c r="I136" i="1"/>
  <c r="I128" i="1"/>
  <c r="H125" i="1"/>
  <c r="I125" i="1" s="1"/>
  <c r="H116" i="1"/>
  <c r="I116" i="1" s="1"/>
  <c r="I113" i="1"/>
  <c r="H109" i="1"/>
  <c r="I109" i="1" s="1"/>
  <c r="H100" i="1"/>
  <c r="I100" i="1" s="1"/>
  <c r="I97" i="1"/>
  <c r="H84" i="1"/>
  <c r="I84" i="1" s="1"/>
  <c r="I81" i="1"/>
  <c r="H77" i="1"/>
  <c r="I77" i="1" s="1"/>
  <c r="H68" i="1"/>
  <c r="I68" i="1" s="1"/>
  <c r="I65" i="1"/>
  <c r="H61" i="1"/>
  <c r="I61" i="1" s="1"/>
  <c r="H52" i="1"/>
  <c r="I52" i="1" s="1"/>
  <c r="I49" i="1"/>
  <c r="H36" i="1"/>
  <c r="I36" i="1" s="1"/>
  <c r="I33" i="1"/>
  <c r="H25" i="1"/>
  <c r="I25" i="1" s="1"/>
  <c r="I93" i="1"/>
  <c r="I133" i="1"/>
  <c r="H112" i="1"/>
  <c r="I112" i="1" s="1"/>
  <c r="H96" i="1"/>
  <c r="I96" i="1" s="1"/>
  <c r="I45" i="1"/>
  <c r="I29" i="1"/>
  <c r="I121" i="1"/>
  <c r="H108" i="1"/>
  <c r="I108" i="1" s="1"/>
  <c r="I105" i="1"/>
  <c r="H92" i="1"/>
  <c r="I92" i="1" s="1"/>
  <c r="I89" i="1"/>
  <c r="H76" i="1"/>
  <c r="I76" i="1" s="1"/>
  <c r="I73" i="1"/>
  <c r="H60" i="1"/>
  <c r="I60" i="1" s="1"/>
  <c r="I57" i="1"/>
  <c r="H44" i="1"/>
  <c r="I44" i="1" s="1"/>
  <c r="I41" i="1"/>
  <c r="I28" i="1"/>
  <c r="I12" i="1"/>
  <c r="I8" i="1"/>
  <c r="H24" i="1"/>
  <c r="I24" i="1" s="1"/>
  <c r="I21" i="1"/>
  <c r="H20" i="1"/>
  <c r="I20" i="1" s="1"/>
  <c r="I17" i="1"/>
  <c r="H16" i="1"/>
  <c r="I16" i="1" s="1"/>
  <c r="I13" i="1"/>
  <c r="I9" i="1"/>
  <c r="I141" i="1" l="1"/>
</calcChain>
</file>

<file path=xl/sharedStrings.xml><?xml version="1.0" encoding="utf-8"?>
<sst xmlns="http://schemas.openxmlformats.org/spreadsheetml/2006/main" count="292" uniqueCount="164">
  <si>
    <t>Lp.</t>
  </si>
  <si>
    <t>Opis artykułu</t>
  </si>
  <si>
    <t>Nazwa producenta/dystrybutora oferowanego artykułu</t>
  </si>
  <si>
    <t>Jednostka miary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</si>
  <si>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</si>
  <si>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</si>
  <si>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</si>
  <si>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</si>
  <si>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</si>
  <si>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</si>
  <si>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</si>
  <si>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</si>
  <si>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</si>
  <si>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</si>
  <si>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</si>
  <si>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Bloki biurowe A-5 (A-5+) 80 kartkowe w kratkę, z mikroperforacją ułatwiającą odrywanie kartek, papier o gramaturze 60-80 g /m2 szyty na grzbiecie, okładki laminowane, twarda oprawa podwyższająca trwałość produktu (sztywny spód). papier biały, niemakulatorowy.</t>
  </si>
  <si>
    <t>Cienkopisy jednorazowe, fibrowa końcówka 0,4 mm oprawiona w metal, określona grubość na długopisie, wentylowana skuwka, możliwość pracy z linijką i szablonem. Pakowane po 10-20 szt. kolory tuszu: niebieski, czarny, czerwony i zielony (ilości poszcz. kolorów tuszu w zależności od potrzeb zamawiającego). -TAURUS</t>
  </si>
  <si>
    <t>Długopis jednorazowy, długopis ze średnią końcówką 0,5mm.  Zakończenie i skuwka w kolorze tuszu.  Opakowanie =  20 lub 50 sztuk w kartoniku, kolor wkładu niebieski, czarny, zielony, czerwony, (ilości poszcz. kolorów wkładów w zależności od potrzeb zamawiającego).- BIC ORANGE</t>
  </si>
  <si>
    <t>Długopis jednorazowy, długopis ze średnią końcówką 1.0mm. Przezroczysta obudowa umożliwiająca kontrolę zużycia tuszu. Zakończenie i skuwka w kolorze tuszu. Długość linii pisania 2.800m Opakowanie =  20 lub 50 sztuk w kartoniku, kolor wkładu niebieski, czarny, zielony, czerwony, (ilości poszcz. kolorów wkładów w zależności od potrzeb zamawiającego).- BIC Cristal</t>
  </si>
  <si>
    <t>Długopisy z mechanizmem automatycznym przyciskowym na grube metalowe, wielkopojemne wkłady, końcówka 0,8 mm., długość linii pisania minimum 2.500 m w nieprzezroczystej obudowie w jednolitym kolorze, z metalową końcówką obrączką oraz niklowanym klipsem. kolory tuszu niebieski i czarny (ilości poszcz. kolorów tuszu w zależności od potrzeb zamawiającego). - ZENITH -7</t>
  </si>
  <si>
    <t>Długopis Ballograf - Model EPOCA PLAST</t>
  </si>
  <si>
    <t>Dyspenser do taśmy, antypoślizgowa podstawa, obciążony piaskiem, stabilny podajnik do taśmy samoprzylepnej, Metalowa obcinarka do taśmy o szerokości 19 mm i długości 33 m, średnica wewnętrzna rolki 25 mm. Kolor: czarny. współczynnik wagowy: ok. 0,50 kg (bez taśmy w zestawie) - C-38 Scotch.</t>
  </si>
  <si>
    <t>Dziurkacz- dziurkujący 30 kartek, ze wskaźnikiem środka i ograniczeniem formatu [ A4,A5,A6,  Folio, Us Quarto,8x8x8 ]</t>
  </si>
  <si>
    <t>Etykiety samoprzylepne , format A4, 8 etykiet na arkuszu, wymiary etykiety 105 x 74 mm opak. 100 szt.- Emeko</t>
  </si>
  <si>
    <t>opakowanie</t>
  </si>
  <si>
    <t>Etykiety samoprzylepne , format A4, 2 etykiety na arkuszu, wymiary etykiety 210,0x148,5 mm opak. 100 szt.- Emeko</t>
  </si>
  <si>
    <t>Etykiety samoprzylepne , format A4, 1 etykieta na arkuszu, wymiary etykiety 210x297 mm opak. 100 szt.- Emeko</t>
  </si>
  <si>
    <t>Etykiety samoprzylepne , format A4, 4 etykiety na arkuszu, wymiary etykiet 105x148,5 mm opak. 100 szt.- Emeko</t>
  </si>
  <si>
    <t>Etykiety samoprzylepne , format A4, 16 etykiet na arkuszu, wymiary etykiety 105,0x37,0mm opak. 100 szt.- Emeko</t>
  </si>
  <si>
    <t>Etykiety samoprzylepne , format A4, 21 etykiet na arkuszu, wymiary etykiety 70x42,3mm opak. 100 szt.- Emeko</t>
  </si>
  <si>
    <t>Flamastry z mocną, odporną na nacisk końcówką, o grubości linii pisania około 1 mm, wyposażone w system dry safe uniemożliwiający wysychanie flamastra pozostawionego bez skuwki, tusz na bazie wody zmywalny z większości tekstyliów, obudowa z PP gwarantująca odporność na zniszczenie, skuwka z klipsem, nazwa producenta podana na flamastrze. Pakowane po 10 sztuk w kartonikach fabrycznych. kolory tuszu, czarny, czerwony, niebieski i zielony (ilości poszcz. kolorów tuszu w zależności od potrzeb zamawiającego). - Staedtler</t>
  </si>
  <si>
    <t>Sprężone powietrze  do usuwania kurzu i innych zanieczyszczeń z trudno dostępnych miejsc, bez freonu, niepalny, z plastikową rurką, opakowanie jednostkowe min 400 ml. w aerozolu</t>
  </si>
  <si>
    <t>Grafity 0,5 mm do ołówka automatycznego, twardość HB, 12 szt. w opakowaniu (kasecie)</t>
  </si>
  <si>
    <t>Gumki - recepturki (opaski kauczukowe) grube, aktowe ( 220x1,5x4 mm )białe  z wytrzymałego materiału. Opakowanie = 1 kg.</t>
  </si>
  <si>
    <t>Gumki krzyżowe 160 mmx1,5x4,0 (fioletowe, pomarańczowe), zawartość kauczuku naturalnego: 70%,  1000g</t>
  </si>
  <si>
    <t>Gumki - recepturki (opaski kauczukowe) grube, aktowe (240x1,5x10 mm)białe z wytrzymałego materiału. Opakowanie = 1 kg.</t>
  </si>
  <si>
    <t>Gumki ołówkowe białe do ścierania grafitu z papieru oraz z matowej folii kreślarskiej, nie niszczy ścieranej powierzchni ,wykonane z wysokiej jakości kompozytów polimerowych, o rozmiarze minimum: 43 x 19 x 13 mm. i wadze minimum 12g, w kartonowym jednostkowym opakowaniu ochronnym z określoną nazwą producenta, zabezpieczone jednostkowo folią.- Gumka ołówkowa B-30, Staedtler Rasoplast średnia</t>
  </si>
  <si>
    <t>Igły do zszywania akt,długie,duże oczko ,  proste, dł. 10 cm,</t>
  </si>
  <si>
    <t>szt</t>
  </si>
  <si>
    <t>Karteczki samoprzylepne indeksujące, 4×50szt. karteczek o wym. 20×50mm w bloczku, w 4 intensywnych kolorach, opakowanie jednostkowe zabezpieczone folią. Substancja klejąca usuwalna za pomocą wody. 4 kolory w zestawie.- ilość karteczek: 4 x 50 szt.- wymiary: 20 x 50 mm. Donau</t>
  </si>
  <si>
    <t>bloczek</t>
  </si>
  <si>
    <t>Karteczki samoprzylepne żółte, o wym. 127 x 76 mm (lub 125×75 mm), w bloczkach 100 kartkowych, klej w zdłuż dłuższego boku, umożliwiające wielokrotne przyklejanie i odklejanie nie uszkadzając powierzchni, nie pozostawiające śladów kleju, opakowanie jednostkowe zabezpieczone folią. - Donau</t>
  </si>
  <si>
    <t>Karteczki samoprzylepne żółte, o wym. 38 x 51 mm (lub 40×50 mm), w bloczkach 100 kartkowych, umożliwiające wielokrotne przyklejanie i odklejanie nie uszkadzając powierzchni, nie pozostawiające śladów kleju, opakowanie zbiorcze zabezpieczone folią.- Donau</t>
  </si>
  <si>
    <t>Karteczki samoprzylepne żółte, o wym. 76 x 76 mm (lub 75×75 mm),  w bloczkach 100 kartkowych, umożliwiające wielokrotne przyklejanie i odklejanie nie uszkadzając powierzchni, nie pozostawiające śladów kleju, opakowanie jednostkowe zabezpieczone folią.  Donau</t>
  </si>
  <si>
    <t>Klips biurowy  do papieru 25mm (opak. 12 szt.).</t>
  </si>
  <si>
    <t xml:space="preserve"> Klips biurowy do papieru 32 mm (opak. 12 szt.).</t>
  </si>
  <si>
    <t>Klips biurowy  do papieru  19 mm ( opak. 12 szt.)</t>
  </si>
  <si>
    <t>Klips biurowy   do papieru 51 mm (opak. 12 szt.).</t>
  </si>
  <si>
    <t>Końcówka do MOP wykonana z mikrowłókna. Z wkrętem mocującym.</t>
  </si>
  <si>
    <t xml:space="preserve">Kapsułki do zmywarek </t>
  </si>
  <si>
    <t>Koperta aktowa E-4 brązowa HK RBD (samoklejąca z paskiem) rozszerzane boki i dno koperty, rozmiar 280 x 400 x 40 mm (+/-2 mm), rozszerzany bok i dno, gramatura 150 g/m2, papier brązowy maszynowo gładzony {nie szary} klapka trapezowa zamykana po krótszym boku op.- 250szt.</t>
  </si>
  <si>
    <t>Koperta aktowa E-4 brązowa HK (samoklejąca z paskiem), rozmiar 280 x 400 (+/-2 mm), gramatura 150 g/m2, papier maszynowo gładzony brązowy {nie szary} klapka trapezowa zamykana po krótszym boku op. -250 szt.</t>
  </si>
  <si>
    <t>Koperta B-4 brązowa HK (samoklejąca z paskiem), rozmiar koperty 250 x 353 mm, (+/-2 mm), gramatura 100 g/m2,papier maszynowo gładzony brązowy {nie szary} klapka trapezowa zamykana po krótszym boku, opakowanie 250 szt.</t>
  </si>
  <si>
    <t>Koperta C-4 biała HK (samoklejąca z paskiem), rozmiar koperty 229 x 324 mm, (+/-2 mm), gramatura 90 g/m2, klapka trapezowa zamykana po krótszym boku, z poddrukiem, opakowanie 250 szt.</t>
  </si>
  <si>
    <t>Koperta C-5 biała HK (samoklejąca z paskiem), rozmiar koperty 162 x 229 mm, (+/-2 mm), gramatura 90 g/m2, klapka trapezowa zamykana po krótszym boku, z poddrukiem, opakowanie  500 szt.</t>
  </si>
  <si>
    <t>Klips archiwizacyjny ZACZEP nr 9091 firmy KOMI, pakowany po 100 szt.</t>
  </si>
  <si>
    <t>Koperta C-6 biała HK (samoklejąca z paskiem), rozmiar koperty 114 x 162 mm, (+/-2 mm), gramatura 75 - 80 g/m2, klapka trapezowa zamykana po dłuższym boku, z poddrukiem, opakowanie 1000 szt.</t>
  </si>
  <si>
    <t>Korektor w płynie z pędzelkiem, szybkoschnący, na bazie rozpuszczalnika, niewidoczne na kserokopiach i faksach. Opakowanie o pojemności min 20 ml. z kulką do mieszania - DONAU</t>
  </si>
  <si>
    <t>Korektor w płynie z pędzelkiem, szybkoschnący, na bazie wody, niewidoczne na kserokopiach i faksach. Opakowanie o pojemności min 20 ml. - blanco Pelikan</t>
  </si>
  <si>
    <t>Korektor w taśmie szer. 5mm odpornej na światło, system kontroli naprężenia taśmy,  długość taśmy min. 8 m. -np. TOMA</t>
  </si>
  <si>
    <t>Kostka papierowa klejona (karteczki), do wykorzystania jako wkład do pojemników plastikowych lub samodzielnie, w bloczkach klejonych białych lub kolorowych wym.85x85mm o wysokości min. 35 mm.</t>
  </si>
  <si>
    <t>Koszulki A-4 wykonane z mocnej folii o grubości min. 50 mikronów, otwarte u góry, ze wzmocnionym dziurkowanym brzegiem, krystalicznie przezroczyste, opakowane w pudełkach kartonowych po 100 szt. koszulek w pudełku</t>
  </si>
  <si>
    <t>Koszulki A-4  z klapką boczną zapobiegającą wypadaniu dokumentów, wykonane z mocnej folii o grubości min. 100  mikronów, ze wzmocnionym dziurkowanym brzegiem, opakowane min. 10 szt. koszulek -DONAU</t>
  </si>
  <si>
    <t>Krem do rąk z gliceryną, 100 ml. - BLUE</t>
  </si>
  <si>
    <t>Linijki plastikowe o długości 20 cm, wykonane z przezroczystego polistyrolu, z podciętymi brzegami ułatwiającymi precyzyjne kreślenie.</t>
  </si>
  <si>
    <t>Linijki plastikowe o długości 30 cm, wykonane z przezroczystego polistyrolu, z podciętymi brzegami ułatwiającymi precyzyjne kreślenie.</t>
  </si>
  <si>
    <t>Linijki plastikowe o długości 40 cm, wykonane z przezroczystego polistyrolu, z podciętymi brzegami ułatwiającymi precyzyjne kreślenie.</t>
  </si>
  <si>
    <t>Markery permanentne do pisania na szkle, plastiku, gumie, grubość linii 0,8-1mm, długość linii min. 1300m,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</t>
  </si>
  <si>
    <t>Markery permanentne do pisania na szkle, plastiku, gumie, grubość linii 2mm, długość linii min 550 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</t>
  </si>
  <si>
    <t>Mydło toaletowe w kostce,  gramatura: 90 - 100g z alantoiną</t>
  </si>
  <si>
    <t>Mleczko do czyszczenia z mikrogranulkami min. 750 ml, -Cif</t>
  </si>
  <si>
    <t>Metalowy wkład do długopisu systemu  Ballograf,linia pisania 1 mm,  kolor niebieski, czarny.</t>
  </si>
  <si>
    <t>Płyn do czyszczenia monitorów- antystatyczny płyn, bez alkoholu, poj. 250ml.</t>
  </si>
  <si>
    <t>Nici do zszywania akt, lniane nabłyszczane bielone, skręcane ,grubość  ok. 1 mm, wykonany z wysokiej jakości przędzy lnianej, 0.25 kg- 1szt. - LINSZNUR</t>
  </si>
  <si>
    <t>Nożyczki biurowe wykonane ze stali nierdzewnej o wysokiej jakości, rączki plastikowe odporne na pęknięcia, uchwyty wykończone trwałym tworzywem, ergonomiczny kształt uchwytów, długość całkowita nożyczek 15 -16 cm.- Donau</t>
  </si>
  <si>
    <t>Nożyczki biurowe wykonane ze stali nierdzewnej o wysokiej jakości, rączki plastikowe odporne na pęknięcia, uchwyty wykończone trwałym tworzywem, ergonomiczny kształt uchwytów, długość całkowita nożyczek 20-21 cm.-Donau</t>
  </si>
  <si>
    <t>Nóż do cięcia papieru z blokadą i wymiennym, łamanym ostrzem o szer. 18-25 mm, w plastikowym korpusie z metalową prowadnicą ostrza.</t>
  </si>
  <si>
    <t xml:space="preserve">Obwoluty A-4 plastikowe ("ofertówki") przezroczyste, krystaliczne, sztywne, wykonane z folii PCV o grubości 0,20 mm, otwierane u góry i z prawej strony, z zaokrąglonymi narożnikami, z wycięciem na palec umożliwiającym wyjmowanie dokumentów. Opakowanie po 25 sztuk w pudełku lub folii - IDEST  </t>
  </si>
  <si>
    <t>Odświeżacz powietrza w aerozolu op.300 ml. - BRISE</t>
  </si>
  <si>
    <t>sztuki</t>
  </si>
  <si>
    <t>Ołówek automatyczny, grafit o grubości 0,5mm., przezroczysta obudowa, gumowy uchwyt do trzymania, gumka do ścierania - RYSTOR BOY PENCIL</t>
  </si>
  <si>
    <t>Ołówki HB drewniane z gumką, twardość i nazwa producenta określona na ołówku, odporne na złamania dzięki klejonemu na całej długości grafitowi,  średnica grafitu 2 mm,</t>
  </si>
  <si>
    <t>kg</t>
  </si>
  <si>
    <t>Pasta BHP 500 g, detergentowo - mydlana z gliceryną.</t>
  </si>
  <si>
    <t>Pasta do podłóg drewnianych - Pronto 750 ml.</t>
  </si>
  <si>
    <t>Pinezki  tablicowe, kolorowe, 60 szt. w opakowaniu, +/- 10 szt. w op.</t>
  </si>
  <si>
    <t>Pojemnik na spinacze z magnetyczną nasadką, korpus przezroczysty w kształcie walca z dwoma przegródkami</t>
  </si>
  <si>
    <t>Pióro żelowe automatyczne z wymiennym wkładem, nazwa producenta określona na piórze trwale naniesiona (druk lub grawer - Zamawiający nie dopuszcza naklejki z nazwą producenta), ergonomicznie podgumowany uchwyt, transparentna obudowa umożliwiająca kontrolę zużycia tuszu, długość linii pisania min 400 m, grubość końcówki/średnica kulki: 0,5 mm. kolory: czarny, zielony, czerwony, niebieski. -IDEST</t>
  </si>
  <si>
    <t>Płyn do mycia szyb CLIN Anti Fog  spray - 500 ml.</t>
  </si>
  <si>
    <t>Płyn do mycia naczyń op.1l  Ludwik</t>
  </si>
  <si>
    <t>Płyn do WC - Domestos 750 ml.</t>
  </si>
  <si>
    <t>Płyn uniwersalny do usuwania zanieczyszczeń z powierzchni zmywalnych op. 1l. - Ajax</t>
  </si>
  <si>
    <t>Podkładka na biurko, wykonana z grubego tworzywa z antypoślizgową gąbką pod spodem. Przykryta przezroczystą matą ochronną. Wymiary: 652 x 512 mm.</t>
  </si>
  <si>
    <t>Przekładki karton, format: 1/3 A4, wymiary: 235x105mm, mix kolorów, do wpinania w pionie i poziomie, 4 dziurki w odstępie 80 mm, op. 100szt.- Office Products</t>
  </si>
  <si>
    <t>Płyn nabłyszczający do zmywarek min. 750 ml</t>
  </si>
  <si>
    <t xml:space="preserve"> Pudło archiwizacyjne 350x250x200 białe do przechowywania dokumentów w formacie A4, A4 plus  wypiętych z segregatora, wykonane z kartonu w 100% pochodzącego z recyklingu i w 100% nadającego się do ponownego przetworzenia, certyfikat FSC. - Esselte</t>
  </si>
  <si>
    <t>Pudło archiwizacyjne 350x250x150 białe do przechowywania dokumentów w formacie A4, A4 plus  wypiętych z segregatora, wykonane z kartonu w 100% pochodzącego z recyklingu i w 100% nadającego się do ponownego przetworzenia, certyfikat FSC. – Esselte</t>
  </si>
  <si>
    <t>Poduszka do stempli  w pudełku z wytrzymałego tworzywa sztucznego, nasączona tuszem - o wym minimum 110 x 70 mm , kolory:czarny, czerwony, fioletowy</t>
  </si>
  <si>
    <t>Preparat w aerozolu do mebli drewnianych przeciw kurzowy, chroni drewno, nadaje połysk, usuwa ślady i odciski palców, nie pozostawia smug, pojemność min 250ml. - Pronto</t>
  </si>
  <si>
    <t>Przybornik na biurko z metalowej siateczki powlekanej lakierem, 1 komora na artykuły piśmienne, 1 komora na akcesoria biurowe, 1 komora na karteczki, wymiary: 205x103x98mm</t>
  </si>
  <si>
    <t>Pudełka archiwizacyjne wykonane z trójwarstwowej tektury falistej do dokumentów wypiętych z segregatora A-4, z polem opisowym na grzbiecie pudełka -  szer. grzbietu min. 10 cm.  DONAU</t>
  </si>
  <si>
    <t>Ręcznik papierowy kuchenny, min 80 listków w rolce, co najmniej dwuwarstwowy, op.2 szt. Foxy</t>
  </si>
  <si>
    <t>Rękawice jednorazowe lateksowe, rozmiar L,  opakowanie 100 szt.</t>
  </si>
  <si>
    <t>Rozszywasz do zszywek 24/6,24/8.</t>
  </si>
  <si>
    <t>Segregatory  A-4,  grzbiet 50 mm z mechanizmem dźwigniowym i dociskaczem oraz dwustronną wymienną etykietą na grzbiecie, oklejone dwustronnie ekologiczną folią polipropylenową, z otworem na palec i krawędziami zabezpieczonymi listwą. Różne jednobarwne kolory</t>
  </si>
  <si>
    <t>Segregatory  A-4,  grzbiet 70 – 75 mm, z mechanizmem dźwigniowym i dociskaczem oraz dwustronną wymienną etykietą na grzbiecie, oklejone dwustronnie ekologiczną folią polipropylenową, z otworem na palec i krawędziami zabezpieczonymi listwą. Różne jednobarwne kolory</t>
  </si>
  <si>
    <t>Segregatory A-4, grzbiet 35 – 40 mm z mechanizmem ringowym (dwuringowe) oraz dwustronną wymienną etykietą na grzbiecie, oklejone jednostronnie ekologiczną folią polipropylenową. Różne jednobarwne kolory</t>
  </si>
  <si>
    <t>Skoroszyt oczkowy A4 pełny 250 g Barbara - wykonany z grubej tektury, w środku metalowy wąs umożliwiający wpinanie dokumentów, metalowe oczka umożliwiające wpinanie do segregatora</t>
  </si>
  <si>
    <t>Skoroszyty plastikowe A-4 twarde z folii o grubości minimum: przód 150 mic., tył 160 mic. z wąsami umożliwiającymi spinanie do 200 luźnych kartek i dwustronnie zapisywalnym paskiem do opisu na grzbiecie. Różne jednobarwne kolory.</t>
  </si>
  <si>
    <t>Skoroszyty plastikowe A-4 twarde z folii o grubości minimum: przód 150 mic., tył 160, mic.  z boczną mutiperforacją (zawieszką) do segregatora, z wąsami umożliwiającymi spinanie do 200 luźnych kartek i dwustronnie zapisywalnym paskiem do opisu na grzbiecie. Różne jednobarwne kolory.</t>
  </si>
  <si>
    <t>Spinacze  28 mm, metalowe, 100 szt. w opakowaniu.</t>
  </si>
  <si>
    <t>Spinacze  50 mm, metalowe, 100 szt. w opakowaniu.</t>
  </si>
  <si>
    <t>Szpagat jutowy 500g/200m - np. firmy Jumatex</t>
  </si>
  <si>
    <t>Ścierka do podłogi o wymiarach 60x70 cm, włóknina przeszywana 250 g/m²</t>
  </si>
  <si>
    <t>Sól ochronna do zmywarek op. 1,5 kg Ludwig</t>
  </si>
  <si>
    <t>Ścierka tetra wymiar 40x60 cm.</t>
  </si>
  <si>
    <t>Szydło, szpikulec do ręcznego przebijania, znakowania,drewniana rękojeść, w kształcie stożka, dł. ok.12 cm</t>
  </si>
  <si>
    <t>Ścierka wykonana z mikrofibry  40x40 cm</t>
  </si>
  <si>
    <t>Szufelka z gumką plus zmiotka wykonana z mocnego i trwałego materiału z miękkim włosiem</t>
  </si>
  <si>
    <t>zestaw</t>
  </si>
  <si>
    <t>Szczotka do zamiatania- końcówka wymienna z uniwersalnym gwintem - plastikowa.</t>
  </si>
  <si>
    <t>Trzonek do szczotki do zamiatania  lub mopa z uchwytem drewniany</t>
  </si>
  <si>
    <t>Tacka (półka) na dokumenty (z możliwością ustawiania jednej na drugiej), kolor dymny</t>
  </si>
  <si>
    <t>Taśma klejąca 19mm × 33m , przezroczysta, dobra przyczepność, odporna na zrywanie.</t>
  </si>
  <si>
    <t>Taśma pakowa samoprzylepna, brązowa, szerokość 48mm, długość min. 46m.</t>
  </si>
  <si>
    <t>Teczka do podpisu  do formatu A4,  wykonana z kartonu, zewnątrz powleczona tworzywem, 20 przekładek w kolorze białym z otworami pozwalającymi sprawdzić zawartość,  harmonijkowy grzbiet,  kolor czarny, granatowy, zielonym,bordo.</t>
  </si>
  <si>
    <t>Teczka wiązana na dokumenty A-4, z kartonu o gramaturze min 275 g/m2</t>
  </si>
  <si>
    <t>Teczka z koszulkami A-4 , sztywna oprawa, 20 koszulek, etykieta wysuwana na grzbiecie etykieta o szer. 40 mm (+/-5mm) zachodząca na okładkę .</t>
  </si>
  <si>
    <t>Teczka z klipem A4 memo sprężysty mechanizm zaciskowy służący do utrzymania kartek papieru, kolor ciemnozielony, granatowy.</t>
  </si>
  <si>
    <t>Teczka wiązana  na dokumenty A4 wykonana  z mocnej foli PCV, z przednią okładką przeźroczystą, a tylną w kolorze, różne kolory.</t>
  </si>
  <si>
    <t>Teczka kopertowa A4 na zatrzask ,wykonana z mocnego PCV,  różne kolory</t>
  </si>
  <si>
    <t>Temperówka  "kostka" wykonana z aluminium, wyposażona w jedno ostrze ze stali nierdzewnej - Donau</t>
  </si>
  <si>
    <t>Tusz do stempli, pojemność min. 25 ml., kolor: czerwony,niebieski, czarny, zielony  bezolejowy, na bazie wody nie blednący, z aplikatorem ułatwiającym nasączanie, w opakowaniach plastikowych z nakrętką w kolorze tuszu  (ilości poszcz. kolorów tuszu w zależności od potrzeb zamawiającego).</t>
  </si>
  <si>
    <t>Wkład do długopisu  Zenith 7, z dokumentalnym tuszem,szerokość linii pisania: 0,5 – 0,7 mm, długość linii pisania: min 3500 m, kolor  wkładu: niebieski, czarny. - wkład firmy Zenit</t>
  </si>
  <si>
    <t xml:space="preserve"> Wiadro 8l z wyciskaczem</t>
  </si>
  <si>
    <t>Worki 120l. wykonane z folii HDPE op. 25 szt.</t>
  </si>
  <si>
    <t>rolka</t>
  </si>
  <si>
    <t>Worki 60l. wykonane z folii HDPE op. 50 szt.</t>
  </si>
  <si>
    <t>Zakreślacze fluorescencyjne płaskie, wielkopojemne, z trwałym bezwonnym tuszem na bazie wody, do różnych rodzajów papieru, ze ściętą końcówką umożliwiającą zakreślanie w zakresie grubości od 2 do 5mm. Opakowanie= 10 lub 12 sztuk w fabrycznym opakowaniu. Kolory: żółty, zielony, pomarańczowy, różowy, czerwony, niebieski. (Ilości poszcz. kolorów tuszu w zależności od potrzeb zamawiającego).</t>
  </si>
  <si>
    <t>Zeszyt A-4 z marginesem w kratkę, 96 kart, twarda oprawa, sztywny.- INTERDRUK</t>
  </si>
  <si>
    <t>Zmywak (gąbka do zmywania) profesjonalny ogólnego stosowania , struktura: pianka z warstwą fibry, op. 2szt. o wym ok. : dł. 90 mm x szer. 70 mm x gr. 40 mm</t>
  </si>
  <si>
    <t>Zeszyt A-5 z marginesem w kratkę, 96 kart, twarda oprawa, sztywny.-INTERDRUK</t>
  </si>
  <si>
    <t>Zszywacz – mały, do zszywek model 10.</t>
  </si>
  <si>
    <t>Zszywacz – zszywający 30 kartek, do typu zszywek 24/6 , metalowy, obudowa plastikowa.</t>
  </si>
  <si>
    <t>Zszywacz – zszywający 40 kartek, nożycowy metalowy ładowany od tyłu - np. Leitz</t>
  </si>
  <si>
    <t>Zszywki  24/6, nie miedziane, grubość zszywanego pliku 20 kartek, w opakowaniach po 1000 szt.</t>
  </si>
  <si>
    <t>Zszywki 24/8+ do zszywaczy RAPID 5000 szt. w opakowaniu.</t>
  </si>
  <si>
    <t>Zszywki 44/8+ do zszywaczy RAPID 5000 szt. w opakowaniu.</t>
  </si>
  <si>
    <t>Zszywki model 10 pakowane po 1000 sztuk w opakowaniu</t>
  </si>
  <si>
    <t>Zszywki LEITZ 5592 K8  (5szt. kaset w opakowaniu)</t>
  </si>
  <si>
    <t>Zszywki LEITZ 5594 K12  (5szt. kaset w opakowaniu)</t>
  </si>
  <si>
    <t>Zwilżacz wodny do palców wyposażony w chłonną gąbkę do nasączenia odrobiną wody.</t>
  </si>
  <si>
    <t>Zwilżacz do palców glicerynowy 20g. Średnica wkładu 56 mm - FINGERTIP</t>
  </si>
  <si>
    <r>
      <t xml:space="preserve">Bloki biurowe A-4 (A-4+) 80 kartkowe w kratkę, z mikroperforacją ułatwiającą odrywanie kartek, papier o gramaturze 60-80 g/m2 szyty na grzbiecie, okładki laminowane, twarda oprawa podwyższająca </t>
    </r>
    <r>
      <rPr>
        <b/>
        <i/>
        <sz val="12"/>
        <color rgb="FF000000"/>
        <rFont val="Calibri Light"/>
        <family val="2"/>
        <charset val="238"/>
      </rPr>
      <t>trwałość produktu (sztywny spód). papier biały, niemakulatorowy.</t>
    </r>
  </si>
  <si>
    <r>
      <t xml:space="preserve">Klej biurowy w sztyfcie, bezzapachowy, nietoksyczny, nie zawierający rozpuszczalników, nieniszczący i niedeformujący klejonych warstw, łączący </t>
    </r>
    <r>
      <rPr>
        <b/>
        <u/>
        <sz val="12"/>
        <color rgb="FF000000"/>
        <rFont val="Calibri Light"/>
        <family val="2"/>
        <charset val="238"/>
      </rPr>
      <t>papier, karton, tkaniny, filc</t>
    </r>
    <r>
      <rPr>
        <b/>
        <sz val="12"/>
        <color rgb="FF000000"/>
        <rFont val="Calibri Light"/>
        <family val="2"/>
        <charset val="238"/>
      </rPr>
      <t>. Pojemność opakowania: min 25 g. - TESA</t>
    </r>
  </si>
  <si>
    <r>
      <t>Papier pakowy brązowy w arkuszach o wymiarach 100x126 cm oraz gramaturze 80-90g/m</t>
    </r>
    <r>
      <rPr>
        <b/>
        <vertAlign val="superscript"/>
        <sz val="12"/>
        <color rgb="FF000000"/>
        <rFont val="Calibri Light"/>
        <family val="2"/>
        <charset val="238"/>
      </rPr>
      <t>2</t>
    </r>
    <r>
      <rPr>
        <b/>
        <sz val="12"/>
        <color rgb="FF000000"/>
        <rFont val="Calibri Light"/>
        <family val="2"/>
        <charset val="238"/>
      </rPr>
      <t xml:space="preserve"> - 1kg opakowanie</t>
    </r>
  </si>
  <si>
    <r>
      <t>Teczka z gumkami narożnymi A-4, z kartonu min. 280g/m</t>
    </r>
    <r>
      <rPr>
        <b/>
        <vertAlign val="superscript"/>
        <sz val="12"/>
        <color rgb="FF000000"/>
        <rFont val="Calibri Light"/>
        <family val="2"/>
        <charset val="238"/>
      </rPr>
      <t>2</t>
    </r>
    <r>
      <rPr>
        <b/>
        <sz val="12"/>
        <color rgb="FF000000"/>
        <rFont val="Calibri Light"/>
        <family val="2"/>
        <charset val="238"/>
      </rPr>
      <t>,lakierowana, różne kolory.</t>
    </r>
  </si>
  <si>
    <r>
      <t>Teczka z gumką zabezpieczającą wzdłuż dłuższego boku, A-4, z kartonu min. 280g/m</t>
    </r>
    <r>
      <rPr>
        <b/>
        <vertAlign val="superscript"/>
        <sz val="12"/>
        <color rgb="FF000000"/>
        <rFont val="Calibri Light"/>
        <family val="2"/>
        <charset val="238"/>
      </rPr>
      <t>2</t>
    </r>
    <r>
      <rPr>
        <b/>
        <sz val="12"/>
        <color rgb="FF000000"/>
        <rFont val="Calibri Light"/>
        <family val="2"/>
        <charset val="238"/>
      </rPr>
      <t>, lakierowana, różne kolory.</t>
    </r>
  </si>
  <si>
    <t xml:space="preserve">Pola które wypelnia wykonawca </t>
  </si>
  <si>
    <t>Cena jedn. Netto [zł]</t>
  </si>
  <si>
    <t>Wartośc netto [zł]</t>
  </si>
  <si>
    <t>Wartośc podatku VAT 23% [zł]</t>
  </si>
  <si>
    <t>(Wartość brutto) [zł]</t>
  </si>
  <si>
    <t xml:space="preserve">Wartośc oferty brutto w zł do przeniesienia na platforme zakupową (suma poz. 1 -136)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</si>
</sst>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4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1"/>
      <color rgb="FF008000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 Light"/>
      <family val="2"/>
      <charset val="238"/>
    </font>
    <font>
      <b/>
      <i/>
      <sz val="12"/>
      <color rgb="FF000000"/>
      <name val="Calibri Light"/>
      <family val="2"/>
      <charset val="238"/>
    </font>
    <font>
      <sz val="12"/>
      <color rgb="FF000000"/>
      <name val="Calibri Light"/>
      <family val="2"/>
      <charset val="238"/>
    </font>
    <font>
      <b/>
      <u/>
      <sz val="12"/>
      <color rgb="FF000000"/>
      <name val="Calibri Light"/>
      <family val="2"/>
      <charset val="238"/>
    </font>
    <font>
      <b/>
      <vertAlign val="superscript"/>
      <sz val="12"/>
      <color rgb="FF000000"/>
      <name val="Calibri Light"/>
      <family val="2"/>
      <charset val="238"/>
    </font>
    <font>
      <b/>
      <sz val="12"/>
      <name val="Calibri Light"/>
      <family val="2"/>
      <charset val="238"/>
    </font>
    <font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7">
    <xf numFmtId="0" fontId="0" fillId="0" borderId="0" xfId="0"/>
    <xf numFmtId="0" fontId="0" fillId="9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16" fillId="0" borderId="0" xfId="0" applyFont="1" applyAlignment="1" applyProtection="1">
      <alignment horizontal="left" indent="1"/>
    </xf>
    <xf numFmtId="0" fontId="16" fillId="0" borderId="0" xfId="0" applyFont="1" applyAlignment="1" applyProtection="1">
      <alignment horizontal="justify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23" fillId="11" borderId="2" xfId="0" applyFont="1" applyFill="1" applyBorder="1" applyAlignment="1" applyProtection="1">
      <alignment horizontal="left" indent="1"/>
    </xf>
    <xf numFmtId="0" fontId="23" fillId="0" borderId="0" xfId="0" applyFont="1" applyAlignment="1" applyProtection="1">
      <alignment horizontal="center" wrapText="1"/>
    </xf>
    <xf numFmtId="0" fontId="18" fillId="9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2" fontId="18" fillId="0" borderId="2" xfId="0" applyNumberFormat="1" applyFont="1" applyBorder="1" applyAlignment="1" applyProtection="1">
      <alignment horizontal="center" vertical="center" wrapText="1"/>
    </xf>
    <xf numFmtId="0" fontId="19" fillId="9" borderId="2" xfId="0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left" vertical="center" wrapText="1"/>
    </xf>
    <xf numFmtId="0" fontId="17" fillId="11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</xf>
    <xf numFmtId="2" fontId="1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left" vertical="top" wrapText="1"/>
    </xf>
    <xf numFmtId="0" fontId="17" fillId="9" borderId="2" xfId="0" applyFont="1" applyFill="1" applyBorder="1" applyAlignment="1" applyProtection="1">
      <alignment horizontal="center" vertical="center" wrapText="1"/>
    </xf>
    <xf numFmtId="0" fontId="17" fillId="11" borderId="2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 applyProtection="1">
      <alignment horizontal="center" vertical="top" wrapText="1"/>
    </xf>
    <xf numFmtId="0" fontId="17" fillId="9" borderId="2" xfId="0" applyFont="1" applyFill="1" applyBorder="1" applyAlignment="1" applyProtection="1">
      <alignment vertical="top" wrapText="1"/>
    </xf>
    <xf numFmtId="0" fontId="17" fillId="12" borderId="2" xfId="0" applyFont="1" applyFill="1" applyBorder="1" applyAlignment="1" applyProtection="1">
      <alignment horizontal="center" vertical="center" wrapText="1"/>
      <protection locked="0"/>
    </xf>
    <xf numFmtId="0" fontId="19" fillId="11" borderId="2" xfId="0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vertical="center" wrapText="1"/>
    </xf>
    <xf numFmtId="164" fontId="17" fillId="7" borderId="2" xfId="7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 applyProtection="1">
      <alignment horizontal="center" vertical="center" wrapText="1"/>
    </xf>
    <xf numFmtId="0" fontId="17" fillId="10" borderId="2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22" fillId="9" borderId="2" xfId="0" applyFont="1" applyFill="1" applyBorder="1" applyAlignment="1" applyProtection="1">
      <alignment horizontal="center" vertical="center" wrapText="1"/>
    </xf>
    <xf numFmtId="0" fontId="22" fillId="10" borderId="2" xfId="0" applyFont="1" applyFill="1" applyBorder="1" applyAlignment="1" applyProtection="1">
      <alignment horizontal="left" vertical="center" wrapText="1"/>
    </xf>
    <xf numFmtId="2" fontId="22" fillId="10" borderId="2" xfId="0" applyNumberFormat="1" applyFont="1" applyFill="1" applyBorder="1" applyAlignment="1" applyProtection="1">
      <alignment horizontal="center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Dobre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1"/>
  <sheetViews>
    <sheetView tabSelected="1" view="pageBreakPreview" zoomScale="110" zoomScaleNormal="100" zoomScaleSheetLayoutView="110" workbookViewId="0">
      <selection activeCell="B1" sqref="B1:B3"/>
    </sheetView>
  </sheetViews>
  <sheetFormatPr defaultColWidth="6" defaultRowHeight="14.25"/>
  <cols>
    <col min="1" max="1" width="3.875" style="7" customWidth="1"/>
    <col min="2" max="2" width="51.375" customWidth="1"/>
    <col min="3" max="3" width="28.375" style="8" customWidth="1"/>
    <col min="4" max="4" width="11.625" customWidth="1"/>
    <col min="5" max="5" width="9.125" customWidth="1"/>
    <col min="6" max="6" width="11.375" style="9" customWidth="1"/>
    <col min="7" max="7" width="18.75" customWidth="1"/>
    <col min="8" max="8" width="14.5" customWidth="1"/>
    <col min="9" max="9" width="18.375" customWidth="1"/>
    <col min="10" max="57" width="5.625" customWidth="1"/>
    <col min="58" max="58" width="6" customWidth="1"/>
  </cols>
  <sheetData>
    <row r="1" spans="1:9" ht="37.5" customHeight="1">
      <c r="A1" s="34" t="s">
        <v>0</v>
      </c>
      <c r="B1" s="35" t="s">
        <v>1</v>
      </c>
      <c r="C1" s="31" t="s">
        <v>2</v>
      </c>
      <c r="D1" s="31" t="s">
        <v>3</v>
      </c>
      <c r="E1" s="31" t="s">
        <v>4</v>
      </c>
      <c r="F1" s="36" t="s">
        <v>159</v>
      </c>
      <c r="G1" s="31" t="s">
        <v>160</v>
      </c>
      <c r="H1" s="31" t="s">
        <v>161</v>
      </c>
      <c r="I1" s="31" t="s">
        <v>162</v>
      </c>
    </row>
    <row r="2" spans="1:9">
      <c r="A2" s="34"/>
      <c r="B2" s="35"/>
      <c r="C2" s="31"/>
      <c r="D2" s="31"/>
      <c r="E2" s="31"/>
      <c r="F2" s="36"/>
      <c r="G2" s="31"/>
      <c r="H2" s="31"/>
      <c r="I2" s="31"/>
    </row>
    <row r="3" spans="1:9" ht="41.45" customHeight="1">
      <c r="A3" s="34"/>
      <c r="B3" s="35"/>
      <c r="C3" s="31"/>
      <c r="D3" s="31"/>
      <c r="E3" s="31"/>
      <c r="F3" s="36"/>
      <c r="G3" s="31"/>
      <c r="H3" s="31"/>
      <c r="I3" s="31"/>
    </row>
    <row r="4" spans="1:9" ht="15.75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3" t="s">
        <v>11</v>
      </c>
      <c r="H4" s="13" t="s">
        <v>12</v>
      </c>
      <c r="I4" s="13" t="s">
        <v>13</v>
      </c>
    </row>
    <row r="5" spans="1:9" ht="117.6" customHeight="1">
      <c r="A5" s="15">
        <v>1</v>
      </c>
      <c r="B5" s="16" t="s">
        <v>153</v>
      </c>
      <c r="C5" s="17"/>
      <c r="D5" s="18" t="s">
        <v>14</v>
      </c>
      <c r="E5" s="18">
        <v>100</v>
      </c>
      <c r="F5" s="19">
        <v>0</v>
      </c>
      <c r="G5" s="20">
        <f>E5*ROUND(F5,2)</f>
        <v>0</v>
      </c>
      <c r="H5" s="20">
        <f>G5*23%</f>
        <v>0</v>
      </c>
      <c r="I5" s="20">
        <f>G5+H5</f>
        <v>0</v>
      </c>
    </row>
    <row r="6" spans="1:9" ht="125.1" customHeight="1">
      <c r="A6" s="15">
        <v>2</v>
      </c>
      <c r="B6" s="16" t="s">
        <v>15</v>
      </c>
      <c r="C6" s="17"/>
      <c r="D6" s="18" t="s">
        <v>14</v>
      </c>
      <c r="E6" s="18">
        <v>100</v>
      </c>
      <c r="F6" s="19">
        <v>0</v>
      </c>
      <c r="G6" s="20">
        <f t="shared" ref="G6:G69" si="0">E6*ROUND(F6,2)</f>
        <v>0</v>
      </c>
      <c r="H6" s="20">
        <f t="shared" ref="H6:H69" si="1">G6*23%</f>
        <v>0</v>
      </c>
      <c r="I6" s="20">
        <f t="shared" ref="I6:I69" si="2">G6+H6</f>
        <v>0</v>
      </c>
    </row>
    <row r="7" spans="1:9" ht="137.44999999999999" customHeight="1">
      <c r="A7" s="15">
        <v>3</v>
      </c>
      <c r="B7" s="16" t="s">
        <v>16</v>
      </c>
      <c r="C7" s="17"/>
      <c r="D7" s="18" t="s">
        <v>14</v>
      </c>
      <c r="E7" s="18">
        <v>400</v>
      </c>
      <c r="F7" s="19">
        <v>0</v>
      </c>
      <c r="G7" s="20">
        <f t="shared" si="0"/>
        <v>0</v>
      </c>
      <c r="H7" s="20">
        <f t="shared" si="1"/>
        <v>0</v>
      </c>
      <c r="I7" s="20">
        <f t="shared" si="2"/>
        <v>0</v>
      </c>
    </row>
    <row r="8" spans="1:9" ht="132.6" customHeight="1">
      <c r="A8" s="15">
        <v>4</v>
      </c>
      <c r="B8" s="16" t="s">
        <v>17</v>
      </c>
      <c r="C8" s="17"/>
      <c r="D8" s="18" t="s">
        <v>14</v>
      </c>
      <c r="E8" s="18">
        <v>1500</v>
      </c>
      <c r="F8" s="19">
        <v>0</v>
      </c>
      <c r="G8" s="20">
        <f t="shared" si="0"/>
        <v>0</v>
      </c>
      <c r="H8" s="20">
        <f t="shared" si="1"/>
        <v>0</v>
      </c>
      <c r="I8" s="20">
        <f t="shared" si="2"/>
        <v>0</v>
      </c>
    </row>
    <row r="9" spans="1:9" ht="145.5" customHeight="1">
      <c r="A9" s="15">
        <v>5</v>
      </c>
      <c r="B9" s="16" t="s">
        <v>18</v>
      </c>
      <c r="C9" s="17"/>
      <c r="D9" s="18" t="s">
        <v>14</v>
      </c>
      <c r="E9" s="18">
        <v>1500</v>
      </c>
      <c r="F9" s="19">
        <v>0</v>
      </c>
      <c r="G9" s="20">
        <f t="shared" si="0"/>
        <v>0</v>
      </c>
      <c r="H9" s="20">
        <f t="shared" si="1"/>
        <v>0</v>
      </c>
      <c r="I9" s="20">
        <f t="shared" si="2"/>
        <v>0</v>
      </c>
    </row>
    <row r="10" spans="1:9" ht="197.1" customHeight="1">
      <c r="A10" s="15">
        <v>6</v>
      </c>
      <c r="B10" s="16" t="s">
        <v>19</v>
      </c>
      <c r="C10" s="17"/>
      <c r="D10" s="18" t="s">
        <v>14</v>
      </c>
      <c r="E10" s="18">
        <v>50</v>
      </c>
      <c r="F10" s="19">
        <v>0</v>
      </c>
      <c r="G10" s="20">
        <f t="shared" si="0"/>
        <v>0</v>
      </c>
      <c r="H10" s="20">
        <f t="shared" si="1"/>
        <v>0</v>
      </c>
      <c r="I10" s="20">
        <f t="shared" si="2"/>
        <v>0</v>
      </c>
    </row>
    <row r="11" spans="1:9" ht="42.95" customHeight="1">
      <c r="A11" s="15">
        <v>7</v>
      </c>
      <c r="B11" s="21" t="s">
        <v>20</v>
      </c>
      <c r="C11" s="17"/>
      <c r="D11" s="18" t="s">
        <v>14</v>
      </c>
      <c r="E11" s="18">
        <v>50</v>
      </c>
      <c r="F11" s="19">
        <v>0</v>
      </c>
      <c r="G11" s="20">
        <f t="shared" si="0"/>
        <v>0</v>
      </c>
      <c r="H11" s="20">
        <f t="shared" si="1"/>
        <v>0</v>
      </c>
      <c r="I11" s="20">
        <f t="shared" si="2"/>
        <v>0</v>
      </c>
    </row>
    <row r="12" spans="1:9" ht="159" customHeight="1">
      <c r="A12" s="15">
        <v>8</v>
      </c>
      <c r="B12" s="16" t="s">
        <v>21</v>
      </c>
      <c r="C12" s="17"/>
      <c r="D12" s="18" t="s">
        <v>14</v>
      </c>
      <c r="E12" s="18">
        <v>20</v>
      </c>
      <c r="F12" s="19">
        <v>0</v>
      </c>
      <c r="G12" s="20">
        <f t="shared" si="0"/>
        <v>0</v>
      </c>
      <c r="H12" s="20">
        <f t="shared" si="1"/>
        <v>0</v>
      </c>
      <c r="I12" s="20">
        <f t="shared" si="2"/>
        <v>0</v>
      </c>
    </row>
    <row r="13" spans="1:9" ht="80.099999999999994" customHeight="1">
      <c r="A13" s="15">
        <v>9</v>
      </c>
      <c r="B13" s="16" t="s">
        <v>22</v>
      </c>
      <c r="C13" s="17"/>
      <c r="D13" s="18" t="s">
        <v>14</v>
      </c>
      <c r="E13" s="18">
        <v>50</v>
      </c>
      <c r="F13" s="19">
        <v>0</v>
      </c>
      <c r="G13" s="20">
        <f t="shared" si="0"/>
        <v>0</v>
      </c>
      <c r="H13" s="20">
        <f t="shared" si="1"/>
        <v>0</v>
      </c>
      <c r="I13" s="20">
        <f t="shared" si="2"/>
        <v>0</v>
      </c>
    </row>
    <row r="14" spans="1:9" ht="65.099999999999994" customHeight="1">
      <c r="A14" s="15">
        <v>10</v>
      </c>
      <c r="B14" s="21" t="s">
        <v>23</v>
      </c>
      <c r="C14" s="17"/>
      <c r="D14" s="18" t="s">
        <v>24</v>
      </c>
      <c r="E14" s="18">
        <v>5</v>
      </c>
      <c r="F14" s="19">
        <v>0</v>
      </c>
      <c r="G14" s="20">
        <f t="shared" si="0"/>
        <v>0</v>
      </c>
      <c r="H14" s="20">
        <f t="shared" si="1"/>
        <v>0</v>
      </c>
      <c r="I14" s="20">
        <f t="shared" si="2"/>
        <v>0</v>
      </c>
    </row>
    <row r="15" spans="1:9" ht="73.5" customHeight="1">
      <c r="A15" s="15">
        <v>11</v>
      </c>
      <c r="B15" s="21" t="s">
        <v>25</v>
      </c>
      <c r="C15" s="17"/>
      <c r="D15" s="18" t="s">
        <v>24</v>
      </c>
      <c r="E15" s="18">
        <v>5</v>
      </c>
      <c r="F15" s="19">
        <v>0</v>
      </c>
      <c r="G15" s="20">
        <f t="shared" si="0"/>
        <v>0</v>
      </c>
      <c r="H15" s="20">
        <f t="shared" si="1"/>
        <v>0</v>
      </c>
      <c r="I15" s="20">
        <f t="shared" si="2"/>
        <v>0</v>
      </c>
    </row>
    <row r="16" spans="1:9" ht="49.5" customHeight="1">
      <c r="A16" s="15">
        <v>12</v>
      </c>
      <c r="B16" s="21" t="s">
        <v>26</v>
      </c>
      <c r="C16" s="17"/>
      <c r="D16" s="18" t="s">
        <v>24</v>
      </c>
      <c r="E16" s="18">
        <v>5</v>
      </c>
      <c r="F16" s="19">
        <v>0</v>
      </c>
      <c r="G16" s="20">
        <f t="shared" si="0"/>
        <v>0</v>
      </c>
      <c r="H16" s="20">
        <f t="shared" si="1"/>
        <v>0</v>
      </c>
      <c r="I16" s="20">
        <f t="shared" si="2"/>
        <v>0</v>
      </c>
    </row>
    <row r="17" spans="1:9" ht="49.5" customHeight="1">
      <c r="A17" s="15">
        <v>13</v>
      </c>
      <c r="B17" s="21" t="s">
        <v>27</v>
      </c>
      <c r="C17" s="17"/>
      <c r="D17" s="18" t="s">
        <v>24</v>
      </c>
      <c r="E17" s="18">
        <v>5</v>
      </c>
      <c r="F17" s="19">
        <v>0</v>
      </c>
      <c r="G17" s="20">
        <f t="shared" si="0"/>
        <v>0</v>
      </c>
      <c r="H17" s="20">
        <f t="shared" si="1"/>
        <v>0</v>
      </c>
      <c r="I17" s="20">
        <f t="shared" si="2"/>
        <v>0</v>
      </c>
    </row>
    <row r="18" spans="1:9" ht="49.5" customHeight="1">
      <c r="A18" s="15">
        <v>14</v>
      </c>
      <c r="B18" s="21" t="s">
        <v>28</v>
      </c>
      <c r="C18" s="17"/>
      <c r="D18" s="18" t="s">
        <v>24</v>
      </c>
      <c r="E18" s="18">
        <v>5</v>
      </c>
      <c r="F18" s="19">
        <v>0</v>
      </c>
      <c r="G18" s="20">
        <f t="shared" si="0"/>
        <v>0</v>
      </c>
      <c r="H18" s="20">
        <f t="shared" si="1"/>
        <v>0</v>
      </c>
      <c r="I18" s="20">
        <f t="shared" si="2"/>
        <v>0</v>
      </c>
    </row>
    <row r="19" spans="1:9" ht="49.5" customHeight="1">
      <c r="A19" s="15">
        <v>15</v>
      </c>
      <c r="B19" s="21" t="s">
        <v>29</v>
      </c>
      <c r="C19" s="17"/>
      <c r="D19" s="18" t="s">
        <v>24</v>
      </c>
      <c r="E19" s="18">
        <v>5</v>
      </c>
      <c r="F19" s="19">
        <v>0</v>
      </c>
      <c r="G19" s="20">
        <f t="shared" si="0"/>
        <v>0</v>
      </c>
      <c r="H19" s="20">
        <f t="shared" si="1"/>
        <v>0</v>
      </c>
      <c r="I19" s="20">
        <f t="shared" si="2"/>
        <v>0</v>
      </c>
    </row>
    <row r="20" spans="1:9" ht="174.6" customHeight="1">
      <c r="A20" s="15">
        <v>16</v>
      </c>
      <c r="B20" s="21" t="s">
        <v>30</v>
      </c>
      <c r="C20" s="17"/>
      <c r="D20" s="18" t="s">
        <v>14</v>
      </c>
      <c r="E20" s="18">
        <v>400</v>
      </c>
      <c r="F20" s="19">
        <v>0</v>
      </c>
      <c r="G20" s="20">
        <f t="shared" si="0"/>
        <v>0</v>
      </c>
      <c r="H20" s="20">
        <f t="shared" si="1"/>
        <v>0</v>
      </c>
      <c r="I20" s="20">
        <f t="shared" si="2"/>
        <v>0</v>
      </c>
    </row>
    <row r="21" spans="1:9" ht="91.5" customHeight="1">
      <c r="A21" s="15">
        <v>17</v>
      </c>
      <c r="B21" s="16" t="s">
        <v>31</v>
      </c>
      <c r="C21" s="17"/>
      <c r="D21" s="18" t="s">
        <v>14</v>
      </c>
      <c r="E21" s="18">
        <v>50</v>
      </c>
      <c r="F21" s="19">
        <v>0</v>
      </c>
      <c r="G21" s="20">
        <f t="shared" si="0"/>
        <v>0</v>
      </c>
      <c r="H21" s="20">
        <f t="shared" si="1"/>
        <v>0</v>
      </c>
      <c r="I21" s="20">
        <f t="shared" si="2"/>
        <v>0</v>
      </c>
    </row>
    <row r="22" spans="1:9" ht="66.95" customHeight="1">
      <c r="A22" s="15">
        <v>18</v>
      </c>
      <c r="B22" s="16" t="s">
        <v>32</v>
      </c>
      <c r="C22" s="17"/>
      <c r="D22" s="18" t="s">
        <v>24</v>
      </c>
      <c r="E22" s="18">
        <v>20</v>
      </c>
      <c r="F22" s="19">
        <v>0</v>
      </c>
      <c r="G22" s="20">
        <f t="shared" si="0"/>
        <v>0</v>
      </c>
      <c r="H22" s="20">
        <f t="shared" si="1"/>
        <v>0</v>
      </c>
      <c r="I22" s="20">
        <f t="shared" si="2"/>
        <v>0</v>
      </c>
    </row>
    <row r="23" spans="1:9" ht="84.95" customHeight="1">
      <c r="A23" s="15">
        <v>19</v>
      </c>
      <c r="B23" s="16" t="s">
        <v>33</v>
      </c>
      <c r="C23" s="17"/>
      <c r="D23" s="18" t="s">
        <v>24</v>
      </c>
      <c r="E23" s="18">
        <v>100</v>
      </c>
      <c r="F23" s="19">
        <v>0</v>
      </c>
      <c r="G23" s="20">
        <f t="shared" si="0"/>
        <v>0</v>
      </c>
      <c r="H23" s="20">
        <f t="shared" si="1"/>
        <v>0</v>
      </c>
      <c r="I23" s="20">
        <f t="shared" si="2"/>
        <v>0</v>
      </c>
    </row>
    <row r="24" spans="1:9" ht="72" customHeight="1">
      <c r="A24" s="15">
        <v>20</v>
      </c>
      <c r="B24" s="16" t="s">
        <v>34</v>
      </c>
      <c r="C24" s="17"/>
      <c r="D24" s="18" t="s">
        <v>24</v>
      </c>
      <c r="E24" s="18">
        <v>50</v>
      </c>
      <c r="F24" s="19">
        <v>0</v>
      </c>
      <c r="G24" s="20">
        <f t="shared" si="0"/>
        <v>0</v>
      </c>
      <c r="H24" s="20">
        <f t="shared" si="1"/>
        <v>0</v>
      </c>
      <c r="I24" s="20">
        <f t="shared" si="2"/>
        <v>0</v>
      </c>
    </row>
    <row r="25" spans="1:9" ht="90" customHeight="1">
      <c r="A25" s="15">
        <v>21</v>
      </c>
      <c r="B25" s="16" t="s">
        <v>35</v>
      </c>
      <c r="C25" s="17"/>
      <c r="D25" s="18" t="s">
        <v>24</v>
      </c>
      <c r="E25" s="18">
        <v>50</v>
      </c>
      <c r="F25" s="19">
        <v>0</v>
      </c>
      <c r="G25" s="20">
        <f t="shared" si="0"/>
        <v>0</v>
      </c>
      <c r="H25" s="20">
        <f t="shared" si="1"/>
        <v>0</v>
      </c>
      <c r="I25" s="20">
        <f t="shared" si="2"/>
        <v>0</v>
      </c>
    </row>
    <row r="26" spans="1:9" ht="152.44999999999999" customHeight="1">
      <c r="A26" s="15">
        <v>22</v>
      </c>
      <c r="B26" s="16" t="s">
        <v>36</v>
      </c>
      <c r="C26" s="17"/>
      <c r="D26" s="18" t="s">
        <v>14</v>
      </c>
      <c r="E26" s="22">
        <v>100</v>
      </c>
      <c r="F26" s="19">
        <v>0</v>
      </c>
      <c r="G26" s="20">
        <f t="shared" si="0"/>
        <v>0</v>
      </c>
      <c r="H26" s="20">
        <f t="shared" si="1"/>
        <v>0</v>
      </c>
      <c r="I26" s="20">
        <f t="shared" si="2"/>
        <v>0</v>
      </c>
    </row>
    <row r="27" spans="1:9" ht="60.6" customHeight="1">
      <c r="A27" s="15">
        <v>23</v>
      </c>
      <c r="B27" s="16" t="s">
        <v>37</v>
      </c>
      <c r="C27" s="17"/>
      <c r="D27" s="18" t="s">
        <v>38</v>
      </c>
      <c r="E27" s="18">
        <v>5</v>
      </c>
      <c r="F27" s="19">
        <v>0</v>
      </c>
      <c r="G27" s="20">
        <f t="shared" si="0"/>
        <v>0</v>
      </c>
      <c r="H27" s="20">
        <f t="shared" si="1"/>
        <v>0</v>
      </c>
      <c r="I27" s="20">
        <f t="shared" si="2"/>
        <v>0</v>
      </c>
    </row>
    <row r="28" spans="1:9" ht="110.45" customHeight="1">
      <c r="A28" s="15">
        <v>24</v>
      </c>
      <c r="B28" s="16" t="s">
        <v>39</v>
      </c>
      <c r="C28" s="17"/>
      <c r="D28" s="18" t="s">
        <v>40</v>
      </c>
      <c r="E28" s="18">
        <v>1000</v>
      </c>
      <c r="F28" s="19">
        <v>0</v>
      </c>
      <c r="G28" s="20">
        <f t="shared" si="0"/>
        <v>0</v>
      </c>
      <c r="H28" s="20">
        <f t="shared" si="1"/>
        <v>0</v>
      </c>
      <c r="I28" s="20">
        <f t="shared" si="2"/>
        <v>0</v>
      </c>
    </row>
    <row r="29" spans="1:9" ht="126.95" customHeight="1">
      <c r="A29" s="15">
        <v>25</v>
      </c>
      <c r="B29" s="16" t="s">
        <v>41</v>
      </c>
      <c r="C29" s="17"/>
      <c r="D29" s="18" t="s">
        <v>40</v>
      </c>
      <c r="E29" s="18">
        <v>1000</v>
      </c>
      <c r="F29" s="19">
        <v>0</v>
      </c>
      <c r="G29" s="20">
        <f t="shared" si="0"/>
        <v>0</v>
      </c>
      <c r="H29" s="20">
        <f t="shared" si="1"/>
        <v>0</v>
      </c>
      <c r="I29" s="20">
        <f t="shared" si="2"/>
        <v>0</v>
      </c>
    </row>
    <row r="30" spans="1:9" ht="149.1" customHeight="1">
      <c r="A30" s="15">
        <v>26</v>
      </c>
      <c r="B30" s="16" t="s">
        <v>42</v>
      </c>
      <c r="C30" s="17"/>
      <c r="D30" s="18" t="s">
        <v>40</v>
      </c>
      <c r="E30" s="18">
        <v>1000</v>
      </c>
      <c r="F30" s="19">
        <v>0</v>
      </c>
      <c r="G30" s="20">
        <f t="shared" si="0"/>
        <v>0</v>
      </c>
      <c r="H30" s="20">
        <f t="shared" si="1"/>
        <v>0</v>
      </c>
      <c r="I30" s="20">
        <f t="shared" si="2"/>
        <v>0</v>
      </c>
    </row>
    <row r="31" spans="1:9" ht="126" customHeight="1">
      <c r="A31" s="15">
        <v>27</v>
      </c>
      <c r="B31" s="16" t="s">
        <v>43</v>
      </c>
      <c r="C31" s="17"/>
      <c r="D31" s="18" t="s">
        <v>40</v>
      </c>
      <c r="E31" s="18">
        <v>1000</v>
      </c>
      <c r="F31" s="19">
        <v>0</v>
      </c>
      <c r="G31" s="20">
        <f t="shared" si="0"/>
        <v>0</v>
      </c>
      <c r="H31" s="20">
        <f t="shared" si="1"/>
        <v>0</v>
      </c>
      <c r="I31" s="20">
        <f t="shared" si="2"/>
        <v>0</v>
      </c>
    </row>
    <row r="32" spans="1:9" ht="76.150000000000006" customHeight="1">
      <c r="A32" s="15">
        <v>28</v>
      </c>
      <c r="B32" s="16" t="s">
        <v>154</v>
      </c>
      <c r="C32" s="17"/>
      <c r="D32" s="18" t="s">
        <v>14</v>
      </c>
      <c r="E32" s="18">
        <v>100</v>
      </c>
      <c r="F32" s="19">
        <v>0</v>
      </c>
      <c r="G32" s="20">
        <f t="shared" si="0"/>
        <v>0</v>
      </c>
      <c r="H32" s="20">
        <f t="shared" si="1"/>
        <v>0</v>
      </c>
      <c r="I32" s="20">
        <f t="shared" si="2"/>
        <v>0</v>
      </c>
    </row>
    <row r="33" spans="1:9" ht="25.5" customHeight="1">
      <c r="A33" s="15">
        <v>29</v>
      </c>
      <c r="B33" s="16" t="s">
        <v>44</v>
      </c>
      <c r="C33" s="17"/>
      <c r="D33" s="18" t="s">
        <v>24</v>
      </c>
      <c r="E33" s="18">
        <v>100</v>
      </c>
      <c r="F33" s="19">
        <v>0</v>
      </c>
      <c r="G33" s="20">
        <f t="shared" si="0"/>
        <v>0</v>
      </c>
      <c r="H33" s="20">
        <f t="shared" si="1"/>
        <v>0</v>
      </c>
      <c r="I33" s="20">
        <f t="shared" si="2"/>
        <v>0</v>
      </c>
    </row>
    <row r="34" spans="1:9" ht="24.75" customHeight="1">
      <c r="A34" s="15">
        <v>30</v>
      </c>
      <c r="B34" s="16" t="s">
        <v>45</v>
      </c>
      <c r="C34" s="17"/>
      <c r="D34" s="18" t="s">
        <v>24</v>
      </c>
      <c r="E34" s="18">
        <v>100</v>
      </c>
      <c r="F34" s="19">
        <v>0</v>
      </c>
      <c r="G34" s="20">
        <f t="shared" si="0"/>
        <v>0</v>
      </c>
      <c r="H34" s="20">
        <f t="shared" si="1"/>
        <v>0</v>
      </c>
      <c r="I34" s="20">
        <f t="shared" si="2"/>
        <v>0</v>
      </c>
    </row>
    <row r="35" spans="1:9" ht="24.75" customHeight="1">
      <c r="A35" s="15">
        <v>31</v>
      </c>
      <c r="B35" s="16" t="s">
        <v>46</v>
      </c>
      <c r="C35" s="17"/>
      <c r="D35" s="18" t="s">
        <v>24</v>
      </c>
      <c r="E35" s="18">
        <v>200</v>
      </c>
      <c r="F35" s="19">
        <v>0</v>
      </c>
      <c r="G35" s="20">
        <f t="shared" si="0"/>
        <v>0</v>
      </c>
      <c r="H35" s="20">
        <f t="shared" si="1"/>
        <v>0</v>
      </c>
      <c r="I35" s="20">
        <f t="shared" si="2"/>
        <v>0</v>
      </c>
    </row>
    <row r="36" spans="1:9" ht="27" customHeight="1">
      <c r="A36" s="15">
        <v>32</v>
      </c>
      <c r="B36" s="16" t="s">
        <v>47</v>
      </c>
      <c r="C36" s="17"/>
      <c r="D36" s="18" t="s">
        <v>24</v>
      </c>
      <c r="E36" s="18">
        <v>100</v>
      </c>
      <c r="F36" s="19">
        <v>0</v>
      </c>
      <c r="G36" s="20">
        <f t="shared" si="0"/>
        <v>0</v>
      </c>
      <c r="H36" s="20">
        <f t="shared" si="1"/>
        <v>0</v>
      </c>
      <c r="I36" s="20">
        <f t="shared" si="2"/>
        <v>0</v>
      </c>
    </row>
    <row r="37" spans="1:9" ht="39.950000000000003" customHeight="1">
      <c r="A37" s="15">
        <v>33</v>
      </c>
      <c r="B37" s="16" t="s">
        <v>48</v>
      </c>
      <c r="C37" s="17"/>
      <c r="D37" s="18" t="s">
        <v>14</v>
      </c>
      <c r="E37" s="18">
        <v>25</v>
      </c>
      <c r="F37" s="19">
        <v>0</v>
      </c>
      <c r="G37" s="20">
        <f t="shared" si="0"/>
        <v>0</v>
      </c>
      <c r="H37" s="20">
        <f t="shared" si="1"/>
        <v>0</v>
      </c>
      <c r="I37" s="20">
        <f t="shared" si="2"/>
        <v>0</v>
      </c>
    </row>
    <row r="38" spans="1:9" ht="39.950000000000003" customHeight="1">
      <c r="A38" s="15">
        <v>34</v>
      </c>
      <c r="B38" s="16" t="s">
        <v>49</v>
      </c>
      <c r="C38" s="17"/>
      <c r="D38" s="18" t="s">
        <v>14</v>
      </c>
      <c r="E38" s="18">
        <v>24</v>
      </c>
      <c r="F38" s="19">
        <v>0</v>
      </c>
      <c r="G38" s="20">
        <f t="shared" si="0"/>
        <v>0</v>
      </c>
      <c r="H38" s="20">
        <f t="shared" si="1"/>
        <v>0</v>
      </c>
      <c r="I38" s="20">
        <f t="shared" si="2"/>
        <v>0</v>
      </c>
    </row>
    <row r="39" spans="1:9" ht="120.95" customHeight="1">
      <c r="A39" s="15">
        <v>35</v>
      </c>
      <c r="B39" s="16" t="s">
        <v>50</v>
      </c>
      <c r="C39" s="17"/>
      <c r="D39" s="18" t="s">
        <v>24</v>
      </c>
      <c r="E39" s="18">
        <v>40</v>
      </c>
      <c r="F39" s="19">
        <v>0</v>
      </c>
      <c r="G39" s="20">
        <f t="shared" si="0"/>
        <v>0</v>
      </c>
      <c r="H39" s="20">
        <f t="shared" si="1"/>
        <v>0</v>
      </c>
      <c r="I39" s="20">
        <f t="shared" si="2"/>
        <v>0</v>
      </c>
    </row>
    <row r="40" spans="1:9" ht="89.1" customHeight="1">
      <c r="A40" s="15">
        <v>36</v>
      </c>
      <c r="B40" s="16" t="s">
        <v>51</v>
      </c>
      <c r="C40" s="17"/>
      <c r="D40" s="18" t="s">
        <v>24</v>
      </c>
      <c r="E40" s="18">
        <v>30</v>
      </c>
      <c r="F40" s="19">
        <v>0</v>
      </c>
      <c r="G40" s="20">
        <f t="shared" si="0"/>
        <v>0</v>
      </c>
      <c r="H40" s="20">
        <f t="shared" si="1"/>
        <v>0</v>
      </c>
      <c r="I40" s="20">
        <f t="shared" si="2"/>
        <v>0</v>
      </c>
    </row>
    <row r="41" spans="1:9" ht="101.45" customHeight="1">
      <c r="A41" s="15">
        <v>37</v>
      </c>
      <c r="B41" s="16" t="s">
        <v>52</v>
      </c>
      <c r="C41" s="17"/>
      <c r="D41" s="18" t="s">
        <v>24</v>
      </c>
      <c r="E41" s="18">
        <v>40</v>
      </c>
      <c r="F41" s="19">
        <v>0</v>
      </c>
      <c r="G41" s="20">
        <f t="shared" si="0"/>
        <v>0</v>
      </c>
      <c r="H41" s="20">
        <f t="shared" si="1"/>
        <v>0</v>
      </c>
      <c r="I41" s="20">
        <f t="shared" si="2"/>
        <v>0</v>
      </c>
    </row>
    <row r="42" spans="1:9" ht="87.6" customHeight="1">
      <c r="A42" s="15">
        <v>38</v>
      </c>
      <c r="B42" s="16" t="s">
        <v>53</v>
      </c>
      <c r="C42" s="17"/>
      <c r="D42" s="18" t="s">
        <v>24</v>
      </c>
      <c r="E42" s="18">
        <v>50</v>
      </c>
      <c r="F42" s="19">
        <v>0</v>
      </c>
      <c r="G42" s="20">
        <f t="shared" si="0"/>
        <v>0</v>
      </c>
      <c r="H42" s="20">
        <f t="shared" si="1"/>
        <v>0</v>
      </c>
      <c r="I42" s="20">
        <f t="shared" si="2"/>
        <v>0</v>
      </c>
    </row>
    <row r="43" spans="1:9" ht="81" customHeight="1">
      <c r="A43" s="15">
        <v>39</v>
      </c>
      <c r="B43" s="16" t="s">
        <v>54</v>
      </c>
      <c r="C43" s="17"/>
      <c r="D43" s="18" t="s">
        <v>24</v>
      </c>
      <c r="E43" s="18">
        <v>500</v>
      </c>
      <c r="F43" s="19">
        <v>0</v>
      </c>
      <c r="G43" s="20">
        <f t="shared" si="0"/>
        <v>0</v>
      </c>
      <c r="H43" s="20">
        <f t="shared" si="1"/>
        <v>0</v>
      </c>
      <c r="I43" s="20">
        <f t="shared" si="2"/>
        <v>0</v>
      </c>
    </row>
    <row r="44" spans="1:9" ht="42.95" customHeight="1">
      <c r="A44" s="15">
        <v>40</v>
      </c>
      <c r="B44" s="21" t="s">
        <v>55</v>
      </c>
      <c r="C44" s="17"/>
      <c r="D44" s="18" t="s">
        <v>24</v>
      </c>
      <c r="E44" s="18">
        <v>500</v>
      </c>
      <c r="F44" s="19">
        <v>0</v>
      </c>
      <c r="G44" s="20">
        <f t="shared" si="0"/>
        <v>0</v>
      </c>
      <c r="H44" s="20">
        <f t="shared" si="1"/>
        <v>0</v>
      </c>
      <c r="I44" s="20">
        <f t="shared" si="2"/>
        <v>0</v>
      </c>
    </row>
    <row r="45" spans="1:9" ht="81.95" customHeight="1">
      <c r="A45" s="15">
        <v>41</v>
      </c>
      <c r="B45" s="16" t="s">
        <v>56</v>
      </c>
      <c r="C45" s="17"/>
      <c r="D45" s="18" t="s">
        <v>24</v>
      </c>
      <c r="E45" s="18">
        <v>5</v>
      </c>
      <c r="F45" s="19">
        <v>0</v>
      </c>
      <c r="G45" s="20">
        <f t="shared" si="0"/>
        <v>0</v>
      </c>
      <c r="H45" s="20">
        <f t="shared" si="1"/>
        <v>0</v>
      </c>
      <c r="I45" s="20">
        <f t="shared" si="2"/>
        <v>0</v>
      </c>
    </row>
    <row r="46" spans="1:9" ht="84" customHeight="1">
      <c r="A46" s="15">
        <v>42</v>
      </c>
      <c r="B46" s="16" t="s">
        <v>57</v>
      </c>
      <c r="C46" s="17"/>
      <c r="D46" s="18" t="s">
        <v>14</v>
      </c>
      <c r="E46" s="18">
        <v>20</v>
      </c>
      <c r="F46" s="19">
        <v>0</v>
      </c>
      <c r="G46" s="20">
        <f t="shared" si="0"/>
        <v>0</v>
      </c>
      <c r="H46" s="20">
        <f t="shared" si="1"/>
        <v>0</v>
      </c>
      <c r="I46" s="20">
        <f t="shared" si="2"/>
        <v>0</v>
      </c>
    </row>
    <row r="47" spans="1:9" ht="68.25" customHeight="1">
      <c r="A47" s="15">
        <v>43</v>
      </c>
      <c r="B47" s="16" t="s">
        <v>58</v>
      </c>
      <c r="C47" s="17"/>
      <c r="D47" s="18" t="s">
        <v>14</v>
      </c>
      <c r="E47" s="18">
        <v>20</v>
      </c>
      <c r="F47" s="19">
        <v>0</v>
      </c>
      <c r="G47" s="20">
        <f t="shared" si="0"/>
        <v>0</v>
      </c>
      <c r="H47" s="20">
        <f t="shared" si="1"/>
        <v>0</v>
      </c>
      <c r="I47" s="20">
        <f t="shared" si="2"/>
        <v>0</v>
      </c>
    </row>
    <row r="48" spans="1:9" ht="45" customHeight="1">
      <c r="A48" s="15">
        <v>44</v>
      </c>
      <c r="B48" s="16" t="s">
        <v>59</v>
      </c>
      <c r="C48" s="17"/>
      <c r="D48" s="18" t="s">
        <v>14</v>
      </c>
      <c r="E48" s="18">
        <v>200</v>
      </c>
      <c r="F48" s="19">
        <v>0</v>
      </c>
      <c r="G48" s="20">
        <f t="shared" si="0"/>
        <v>0</v>
      </c>
      <c r="H48" s="20">
        <f t="shared" si="1"/>
        <v>0</v>
      </c>
      <c r="I48" s="20">
        <f t="shared" si="2"/>
        <v>0</v>
      </c>
    </row>
    <row r="49" spans="1:9" ht="92.1" customHeight="1">
      <c r="A49" s="15">
        <v>45</v>
      </c>
      <c r="B49" s="16" t="s">
        <v>60</v>
      </c>
      <c r="C49" s="17"/>
      <c r="D49" s="18" t="s">
        <v>40</v>
      </c>
      <c r="E49" s="18">
        <v>100</v>
      </c>
      <c r="F49" s="19">
        <v>0</v>
      </c>
      <c r="G49" s="20">
        <f t="shared" si="0"/>
        <v>0</v>
      </c>
      <c r="H49" s="20">
        <f t="shared" si="1"/>
        <v>0</v>
      </c>
      <c r="I49" s="20">
        <f t="shared" si="2"/>
        <v>0</v>
      </c>
    </row>
    <row r="50" spans="1:9" ht="91.5" customHeight="1">
      <c r="A50" s="15">
        <v>46</v>
      </c>
      <c r="B50" s="16" t="s">
        <v>61</v>
      </c>
      <c r="C50" s="17"/>
      <c r="D50" s="18" t="s">
        <v>24</v>
      </c>
      <c r="E50" s="18">
        <v>300</v>
      </c>
      <c r="F50" s="19">
        <v>0</v>
      </c>
      <c r="G50" s="20">
        <f t="shared" si="0"/>
        <v>0</v>
      </c>
      <c r="H50" s="20">
        <f t="shared" si="1"/>
        <v>0</v>
      </c>
      <c r="I50" s="20">
        <f t="shared" si="2"/>
        <v>0</v>
      </c>
    </row>
    <row r="51" spans="1:9" ht="79.900000000000006" customHeight="1">
      <c r="A51" s="15">
        <v>47</v>
      </c>
      <c r="B51" s="16" t="s">
        <v>62</v>
      </c>
      <c r="C51" s="17"/>
      <c r="D51" s="18" t="s">
        <v>24</v>
      </c>
      <c r="E51" s="18">
        <v>50</v>
      </c>
      <c r="F51" s="19">
        <v>0</v>
      </c>
      <c r="G51" s="20">
        <f t="shared" si="0"/>
        <v>0</v>
      </c>
      <c r="H51" s="20">
        <f t="shared" si="1"/>
        <v>0</v>
      </c>
      <c r="I51" s="20">
        <f t="shared" si="2"/>
        <v>0</v>
      </c>
    </row>
    <row r="52" spans="1:9" ht="39.950000000000003" customHeight="1">
      <c r="A52" s="15">
        <v>48</v>
      </c>
      <c r="B52" s="16" t="s">
        <v>63</v>
      </c>
      <c r="C52" s="17"/>
      <c r="D52" s="18" t="s">
        <v>14</v>
      </c>
      <c r="E52" s="18">
        <v>60</v>
      </c>
      <c r="F52" s="19">
        <v>0</v>
      </c>
      <c r="G52" s="20">
        <f t="shared" si="0"/>
        <v>0</v>
      </c>
      <c r="H52" s="20">
        <f t="shared" si="1"/>
        <v>0</v>
      </c>
      <c r="I52" s="20">
        <f t="shared" si="2"/>
        <v>0</v>
      </c>
    </row>
    <row r="53" spans="1:9" ht="54.75" customHeight="1">
      <c r="A53" s="15">
        <v>49</v>
      </c>
      <c r="B53" s="16" t="s">
        <v>64</v>
      </c>
      <c r="C53" s="17"/>
      <c r="D53" s="18" t="s">
        <v>14</v>
      </c>
      <c r="E53" s="18">
        <v>30</v>
      </c>
      <c r="F53" s="19">
        <v>0</v>
      </c>
      <c r="G53" s="20">
        <f t="shared" si="0"/>
        <v>0</v>
      </c>
      <c r="H53" s="20">
        <f t="shared" si="1"/>
        <v>0</v>
      </c>
      <c r="I53" s="20">
        <f t="shared" si="2"/>
        <v>0</v>
      </c>
    </row>
    <row r="54" spans="1:9" ht="56.25" customHeight="1">
      <c r="A54" s="15">
        <v>50</v>
      </c>
      <c r="B54" s="16" t="s">
        <v>65</v>
      </c>
      <c r="C54" s="17"/>
      <c r="D54" s="18" t="s">
        <v>14</v>
      </c>
      <c r="E54" s="18">
        <v>30</v>
      </c>
      <c r="F54" s="19">
        <v>0</v>
      </c>
      <c r="G54" s="20">
        <f t="shared" si="0"/>
        <v>0</v>
      </c>
      <c r="H54" s="20">
        <f t="shared" si="1"/>
        <v>0</v>
      </c>
      <c r="I54" s="20">
        <f t="shared" si="2"/>
        <v>0</v>
      </c>
    </row>
    <row r="55" spans="1:9" ht="58.5" customHeight="1">
      <c r="A55" s="15">
        <v>51</v>
      </c>
      <c r="B55" s="16" t="s">
        <v>66</v>
      </c>
      <c r="C55" s="17"/>
      <c r="D55" s="18" t="s">
        <v>14</v>
      </c>
      <c r="E55" s="18">
        <v>30</v>
      </c>
      <c r="F55" s="19">
        <v>0</v>
      </c>
      <c r="G55" s="20">
        <f t="shared" si="0"/>
        <v>0</v>
      </c>
      <c r="H55" s="20">
        <f t="shared" si="1"/>
        <v>0</v>
      </c>
      <c r="I55" s="20">
        <f t="shared" si="2"/>
        <v>0</v>
      </c>
    </row>
    <row r="56" spans="1:9" ht="121.9" customHeight="1">
      <c r="A56" s="15">
        <v>52</v>
      </c>
      <c r="B56" s="16" t="s">
        <v>67</v>
      </c>
      <c r="C56" s="17"/>
      <c r="D56" s="18" t="s">
        <v>14</v>
      </c>
      <c r="E56" s="18">
        <v>400</v>
      </c>
      <c r="F56" s="19">
        <v>0</v>
      </c>
      <c r="G56" s="20">
        <f t="shared" si="0"/>
        <v>0</v>
      </c>
      <c r="H56" s="20">
        <f t="shared" si="1"/>
        <v>0</v>
      </c>
      <c r="I56" s="20">
        <f t="shared" si="2"/>
        <v>0</v>
      </c>
    </row>
    <row r="57" spans="1:9" ht="120.6" customHeight="1">
      <c r="A57" s="15">
        <v>53</v>
      </c>
      <c r="B57" s="16" t="s">
        <v>68</v>
      </c>
      <c r="C57" s="17"/>
      <c r="D57" s="18" t="s">
        <v>14</v>
      </c>
      <c r="E57" s="18">
        <v>200</v>
      </c>
      <c r="F57" s="19">
        <v>0</v>
      </c>
      <c r="G57" s="20">
        <f t="shared" si="0"/>
        <v>0</v>
      </c>
      <c r="H57" s="20">
        <f t="shared" si="1"/>
        <v>0</v>
      </c>
      <c r="I57" s="20">
        <f t="shared" si="2"/>
        <v>0</v>
      </c>
    </row>
    <row r="58" spans="1:9" ht="42.95" customHeight="1">
      <c r="A58" s="15">
        <v>54</v>
      </c>
      <c r="B58" s="21" t="s">
        <v>69</v>
      </c>
      <c r="C58" s="23"/>
      <c r="D58" s="24" t="s">
        <v>14</v>
      </c>
      <c r="E58" s="24">
        <v>60</v>
      </c>
      <c r="F58" s="19">
        <v>0</v>
      </c>
      <c r="G58" s="20">
        <f t="shared" si="0"/>
        <v>0</v>
      </c>
      <c r="H58" s="20">
        <f t="shared" si="1"/>
        <v>0</v>
      </c>
      <c r="I58" s="20">
        <f t="shared" si="2"/>
        <v>0</v>
      </c>
    </row>
    <row r="59" spans="1:9" ht="33.950000000000003" customHeight="1">
      <c r="A59" s="15">
        <v>55</v>
      </c>
      <c r="B59" s="21" t="s">
        <v>70</v>
      </c>
      <c r="C59" s="17"/>
      <c r="D59" s="18" t="s">
        <v>14</v>
      </c>
      <c r="E59" s="18">
        <v>24</v>
      </c>
      <c r="F59" s="19">
        <v>0</v>
      </c>
      <c r="G59" s="20">
        <f t="shared" si="0"/>
        <v>0</v>
      </c>
      <c r="H59" s="20">
        <f t="shared" si="1"/>
        <v>0</v>
      </c>
      <c r="I59" s="20">
        <f t="shared" si="2"/>
        <v>0</v>
      </c>
    </row>
    <row r="60" spans="1:9" ht="65.099999999999994" customHeight="1">
      <c r="A60" s="15">
        <v>56</v>
      </c>
      <c r="B60" s="16" t="s">
        <v>71</v>
      </c>
      <c r="C60" s="17"/>
      <c r="D60" s="18" t="s">
        <v>14</v>
      </c>
      <c r="E60" s="18">
        <v>50</v>
      </c>
      <c r="F60" s="19">
        <v>0</v>
      </c>
      <c r="G60" s="20">
        <f t="shared" si="0"/>
        <v>0</v>
      </c>
      <c r="H60" s="20">
        <f t="shared" si="1"/>
        <v>0</v>
      </c>
      <c r="I60" s="20">
        <f t="shared" si="2"/>
        <v>0</v>
      </c>
    </row>
    <row r="61" spans="1:9" ht="56.45" customHeight="1">
      <c r="A61" s="15">
        <v>57</v>
      </c>
      <c r="B61" s="21" t="s">
        <v>72</v>
      </c>
      <c r="C61" s="17"/>
      <c r="D61" s="18" t="s">
        <v>14</v>
      </c>
      <c r="E61" s="18">
        <v>50</v>
      </c>
      <c r="F61" s="19">
        <v>0</v>
      </c>
      <c r="G61" s="20">
        <f t="shared" si="0"/>
        <v>0</v>
      </c>
      <c r="H61" s="20">
        <f t="shared" si="1"/>
        <v>0</v>
      </c>
      <c r="I61" s="20">
        <f t="shared" si="2"/>
        <v>0</v>
      </c>
    </row>
    <row r="62" spans="1:9" ht="59.45" customHeight="1">
      <c r="A62" s="15">
        <v>58</v>
      </c>
      <c r="B62" s="16" t="s">
        <v>73</v>
      </c>
      <c r="C62" s="17"/>
      <c r="D62" s="18" t="s">
        <v>14</v>
      </c>
      <c r="E62" s="18">
        <v>5</v>
      </c>
      <c r="F62" s="19">
        <v>0</v>
      </c>
      <c r="G62" s="20">
        <f t="shared" si="0"/>
        <v>0</v>
      </c>
      <c r="H62" s="20">
        <f t="shared" si="1"/>
        <v>0</v>
      </c>
      <c r="I62" s="20">
        <f t="shared" si="2"/>
        <v>0</v>
      </c>
    </row>
    <row r="63" spans="1:9" ht="96.95" customHeight="1">
      <c r="A63" s="15">
        <v>59</v>
      </c>
      <c r="B63" s="16" t="s">
        <v>74</v>
      </c>
      <c r="C63" s="17"/>
      <c r="D63" s="18" t="s">
        <v>14</v>
      </c>
      <c r="E63" s="18">
        <v>50</v>
      </c>
      <c r="F63" s="19">
        <v>0</v>
      </c>
      <c r="G63" s="20">
        <f t="shared" si="0"/>
        <v>0</v>
      </c>
      <c r="H63" s="20">
        <f t="shared" si="1"/>
        <v>0</v>
      </c>
      <c r="I63" s="20">
        <f t="shared" si="2"/>
        <v>0</v>
      </c>
    </row>
    <row r="64" spans="1:9" ht="86.45" customHeight="1">
      <c r="A64" s="15">
        <v>60</v>
      </c>
      <c r="B64" s="16" t="s">
        <v>75</v>
      </c>
      <c r="C64" s="17"/>
      <c r="D64" s="18" t="s">
        <v>14</v>
      </c>
      <c r="E64" s="18">
        <v>50</v>
      </c>
      <c r="F64" s="19">
        <v>0</v>
      </c>
      <c r="G64" s="20">
        <f t="shared" si="0"/>
        <v>0</v>
      </c>
      <c r="H64" s="20">
        <f t="shared" si="1"/>
        <v>0</v>
      </c>
      <c r="I64" s="20">
        <f t="shared" si="2"/>
        <v>0</v>
      </c>
    </row>
    <row r="65" spans="1:9" ht="57.75" customHeight="1">
      <c r="A65" s="15">
        <v>61</v>
      </c>
      <c r="B65" s="16" t="s">
        <v>76</v>
      </c>
      <c r="C65" s="17"/>
      <c r="D65" s="18" t="s">
        <v>14</v>
      </c>
      <c r="E65" s="18">
        <v>50</v>
      </c>
      <c r="F65" s="19">
        <v>0</v>
      </c>
      <c r="G65" s="20">
        <f t="shared" si="0"/>
        <v>0</v>
      </c>
      <c r="H65" s="20">
        <f t="shared" si="1"/>
        <v>0</v>
      </c>
      <c r="I65" s="20">
        <f t="shared" si="2"/>
        <v>0</v>
      </c>
    </row>
    <row r="66" spans="1:9" ht="107.1" customHeight="1">
      <c r="A66" s="15">
        <v>62</v>
      </c>
      <c r="B66" s="16" t="s">
        <v>77</v>
      </c>
      <c r="C66" s="17"/>
      <c r="D66" s="18" t="s">
        <v>24</v>
      </c>
      <c r="E66" s="18">
        <v>50</v>
      </c>
      <c r="F66" s="19">
        <v>0</v>
      </c>
      <c r="G66" s="20">
        <f t="shared" si="0"/>
        <v>0</v>
      </c>
      <c r="H66" s="20">
        <f t="shared" si="1"/>
        <v>0</v>
      </c>
      <c r="I66" s="20">
        <f t="shared" si="2"/>
        <v>0</v>
      </c>
    </row>
    <row r="67" spans="1:9" ht="39.950000000000003" customHeight="1">
      <c r="A67" s="15">
        <v>63</v>
      </c>
      <c r="B67" s="16" t="s">
        <v>78</v>
      </c>
      <c r="C67" s="17"/>
      <c r="D67" s="18" t="s">
        <v>79</v>
      </c>
      <c r="E67" s="18">
        <v>100</v>
      </c>
      <c r="F67" s="19">
        <v>0</v>
      </c>
      <c r="G67" s="20">
        <f t="shared" si="0"/>
        <v>0</v>
      </c>
      <c r="H67" s="20">
        <f t="shared" si="1"/>
        <v>0</v>
      </c>
      <c r="I67" s="20">
        <f t="shared" si="2"/>
        <v>0</v>
      </c>
    </row>
    <row r="68" spans="1:9" ht="51.75" customHeight="1">
      <c r="A68" s="15">
        <v>64</v>
      </c>
      <c r="B68" s="16" t="s">
        <v>80</v>
      </c>
      <c r="C68" s="17"/>
      <c r="D68" s="18" t="s">
        <v>14</v>
      </c>
      <c r="E68" s="18">
        <v>100</v>
      </c>
      <c r="F68" s="19">
        <v>0</v>
      </c>
      <c r="G68" s="20">
        <f t="shared" si="0"/>
        <v>0</v>
      </c>
      <c r="H68" s="20">
        <f t="shared" si="1"/>
        <v>0</v>
      </c>
      <c r="I68" s="20">
        <f t="shared" si="2"/>
        <v>0</v>
      </c>
    </row>
    <row r="69" spans="1:9" ht="84" customHeight="1">
      <c r="A69" s="15">
        <v>65</v>
      </c>
      <c r="B69" s="16" t="s">
        <v>81</v>
      </c>
      <c r="C69" s="17"/>
      <c r="D69" s="18" t="s">
        <v>14</v>
      </c>
      <c r="E69" s="18">
        <v>200</v>
      </c>
      <c r="F69" s="19">
        <v>0</v>
      </c>
      <c r="G69" s="20">
        <f t="shared" si="0"/>
        <v>0</v>
      </c>
      <c r="H69" s="20">
        <f t="shared" si="1"/>
        <v>0</v>
      </c>
      <c r="I69" s="20">
        <f t="shared" si="2"/>
        <v>0</v>
      </c>
    </row>
    <row r="70" spans="1:9" ht="64.5" customHeight="1">
      <c r="A70" s="15">
        <v>66</v>
      </c>
      <c r="B70" s="16" t="s">
        <v>155</v>
      </c>
      <c r="C70" s="17"/>
      <c r="D70" s="18" t="s">
        <v>82</v>
      </c>
      <c r="E70" s="18">
        <v>20</v>
      </c>
      <c r="F70" s="19">
        <v>0</v>
      </c>
      <c r="G70" s="20">
        <f t="shared" ref="G70:G133" si="3">E70*ROUND(F70,2)</f>
        <v>0</v>
      </c>
      <c r="H70" s="20">
        <f t="shared" ref="H70:H133" si="4">G70*23%</f>
        <v>0</v>
      </c>
      <c r="I70" s="20">
        <f t="shared" ref="I70:I133" si="5">G70+H70</f>
        <v>0</v>
      </c>
    </row>
    <row r="71" spans="1:9" ht="40.5" customHeight="1">
      <c r="A71" s="15">
        <v>67</v>
      </c>
      <c r="B71" s="16" t="s">
        <v>83</v>
      </c>
      <c r="C71" s="17"/>
      <c r="D71" s="18" t="s">
        <v>14</v>
      </c>
      <c r="E71" s="18">
        <v>30</v>
      </c>
      <c r="F71" s="19">
        <v>0</v>
      </c>
      <c r="G71" s="20">
        <f t="shared" si="3"/>
        <v>0</v>
      </c>
      <c r="H71" s="20">
        <f t="shared" si="4"/>
        <v>0</v>
      </c>
      <c r="I71" s="20">
        <f t="shared" si="5"/>
        <v>0</v>
      </c>
    </row>
    <row r="72" spans="1:9" ht="38.1" customHeight="1">
      <c r="A72" s="15">
        <v>68</v>
      </c>
      <c r="B72" s="16" t="s">
        <v>84</v>
      </c>
      <c r="C72" s="17"/>
      <c r="D72" s="18" t="s">
        <v>14</v>
      </c>
      <c r="E72" s="18">
        <v>10</v>
      </c>
      <c r="F72" s="19">
        <v>0</v>
      </c>
      <c r="G72" s="20">
        <f t="shared" si="3"/>
        <v>0</v>
      </c>
      <c r="H72" s="20">
        <f t="shared" si="4"/>
        <v>0</v>
      </c>
      <c r="I72" s="20">
        <f t="shared" si="5"/>
        <v>0</v>
      </c>
    </row>
    <row r="73" spans="1:9" ht="49.5" customHeight="1">
      <c r="A73" s="15">
        <v>69</v>
      </c>
      <c r="B73" s="16" t="s">
        <v>85</v>
      </c>
      <c r="C73" s="17"/>
      <c r="D73" s="18" t="s">
        <v>24</v>
      </c>
      <c r="E73" s="18">
        <v>5</v>
      </c>
      <c r="F73" s="19">
        <v>0</v>
      </c>
      <c r="G73" s="20">
        <f t="shared" si="3"/>
        <v>0</v>
      </c>
      <c r="H73" s="20">
        <f t="shared" si="4"/>
        <v>0</v>
      </c>
      <c r="I73" s="20">
        <f t="shared" si="5"/>
        <v>0</v>
      </c>
    </row>
    <row r="74" spans="1:9" ht="39.950000000000003" customHeight="1">
      <c r="A74" s="15">
        <v>70</v>
      </c>
      <c r="B74" s="16" t="s">
        <v>86</v>
      </c>
      <c r="C74" s="17"/>
      <c r="D74" s="18" t="s">
        <v>14</v>
      </c>
      <c r="E74" s="18">
        <v>5</v>
      </c>
      <c r="F74" s="19">
        <v>0</v>
      </c>
      <c r="G74" s="20">
        <f t="shared" si="3"/>
        <v>0</v>
      </c>
      <c r="H74" s="20">
        <f t="shared" si="4"/>
        <v>0</v>
      </c>
      <c r="I74" s="20">
        <f t="shared" si="5"/>
        <v>0</v>
      </c>
    </row>
    <row r="75" spans="1:9" ht="120.6" customHeight="1">
      <c r="A75" s="15">
        <v>71</v>
      </c>
      <c r="B75" s="16" t="s">
        <v>87</v>
      </c>
      <c r="C75" s="17"/>
      <c r="D75" s="18" t="s">
        <v>14</v>
      </c>
      <c r="E75" s="18">
        <v>2000</v>
      </c>
      <c r="F75" s="19">
        <v>0</v>
      </c>
      <c r="G75" s="20">
        <f t="shared" si="3"/>
        <v>0</v>
      </c>
      <c r="H75" s="20">
        <f t="shared" si="4"/>
        <v>0</v>
      </c>
      <c r="I75" s="20">
        <f t="shared" si="5"/>
        <v>0</v>
      </c>
    </row>
    <row r="76" spans="1:9" ht="23.25" customHeight="1">
      <c r="A76" s="15">
        <v>72</v>
      </c>
      <c r="B76" s="16" t="s">
        <v>88</v>
      </c>
      <c r="C76" s="17"/>
      <c r="D76" s="18" t="s">
        <v>14</v>
      </c>
      <c r="E76" s="18">
        <v>80</v>
      </c>
      <c r="F76" s="19">
        <v>0</v>
      </c>
      <c r="G76" s="20">
        <f t="shared" si="3"/>
        <v>0</v>
      </c>
      <c r="H76" s="20">
        <f t="shared" si="4"/>
        <v>0</v>
      </c>
      <c r="I76" s="20">
        <f t="shared" si="5"/>
        <v>0</v>
      </c>
    </row>
    <row r="77" spans="1:9" ht="24.75" customHeight="1">
      <c r="A77" s="15">
        <v>73</v>
      </c>
      <c r="B77" s="16" t="s">
        <v>89</v>
      </c>
      <c r="C77" s="17"/>
      <c r="D77" s="18" t="s">
        <v>14</v>
      </c>
      <c r="E77" s="18">
        <v>50</v>
      </c>
      <c r="F77" s="19">
        <v>0</v>
      </c>
      <c r="G77" s="20">
        <f t="shared" si="3"/>
        <v>0</v>
      </c>
      <c r="H77" s="20">
        <f t="shared" si="4"/>
        <v>0</v>
      </c>
      <c r="I77" s="20">
        <f t="shared" si="5"/>
        <v>0</v>
      </c>
    </row>
    <row r="78" spans="1:9" ht="21.75" customHeight="1">
      <c r="A78" s="15">
        <v>74</v>
      </c>
      <c r="B78" s="16" t="s">
        <v>90</v>
      </c>
      <c r="C78" s="17"/>
      <c r="D78" s="18" t="s">
        <v>14</v>
      </c>
      <c r="E78" s="18">
        <v>12</v>
      </c>
      <c r="F78" s="19">
        <v>0</v>
      </c>
      <c r="G78" s="20">
        <f t="shared" si="3"/>
        <v>0</v>
      </c>
      <c r="H78" s="20">
        <f t="shared" si="4"/>
        <v>0</v>
      </c>
      <c r="I78" s="20">
        <f t="shared" si="5"/>
        <v>0</v>
      </c>
    </row>
    <row r="79" spans="1:9" ht="39.950000000000003" customHeight="1">
      <c r="A79" s="15">
        <v>75</v>
      </c>
      <c r="B79" s="16" t="s">
        <v>91</v>
      </c>
      <c r="C79" s="17"/>
      <c r="D79" s="18" t="s">
        <v>14</v>
      </c>
      <c r="E79" s="18">
        <v>40</v>
      </c>
      <c r="F79" s="19">
        <v>0</v>
      </c>
      <c r="G79" s="20">
        <f t="shared" si="3"/>
        <v>0</v>
      </c>
      <c r="H79" s="20">
        <f t="shared" si="4"/>
        <v>0</v>
      </c>
      <c r="I79" s="20">
        <f t="shared" si="5"/>
        <v>0</v>
      </c>
    </row>
    <row r="80" spans="1:9" ht="63.6" customHeight="1">
      <c r="A80" s="15">
        <v>76</v>
      </c>
      <c r="B80" s="16" t="s">
        <v>92</v>
      </c>
      <c r="C80" s="17"/>
      <c r="D80" s="18" t="s">
        <v>14</v>
      </c>
      <c r="E80" s="18">
        <v>5</v>
      </c>
      <c r="F80" s="19">
        <v>0</v>
      </c>
      <c r="G80" s="20">
        <f t="shared" si="3"/>
        <v>0</v>
      </c>
      <c r="H80" s="20">
        <f t="shared" si="4"/>
        <v>0</v>
      </c>
      <c r="I80" s="20">
        <f t="shared" si="5"/>
        <v>0</v>
      </c>
    </row>
    <row r="81" spans="1:9" ht="55.5" customHeight="1">
      <c r="A81" s="15">
        <v>77</v>
      </c>
      <c r="B81" s="21" t="s">
        <v>93</v>
      </c>
      <c r="C81" s="17"/>
      <c r="D81" s="18" t="s">
        <v>24</v>
      </c>
      <c r="E81" s="18">
        <v>20</v>
      </c>
      <c r="F81" s="19">
        <v>0</v>
      </c>
      <c r="G81" s="20">
        <f t="shared" si="3"/>
        <v>0</v>
      </c>
      <c r="H81" s="20">
        <f t="shared" si="4"/>
        <v>0</v>
      </c>
      <c r="I81" s="20">
        <f t="shared" si="5"/>
        <v>0</v>
      </c>
    </row>
    <row r="82" spans="1:9" ht="33" customHeight="1">
      <c r="A82" s="15">
        <v>78</v>
      </c>
      <c r="B82" s="16" t="s">
        <v>94</v>
      </c>
      <c r="C82" s="17"/>
      <c r="D82" s="18" t="s">
        <v>14</v>
      </c>
      <c r="E82" s="18">
        <v>10</v>
      </c>
      <c r="F82" s="19">
        <v>0</v>
      </c>
      <c r="G82" s="20">
        <f t="shared" si="3"/>
        <v>0</v>
      </c>
      <c r="H82" s="20">
        <f t="shared" si="4"/>
        <v>0</v>
      </c>
      <c r="I82" s="20">
        <f t="shared" si="5"/>
        <v>0</v>
      </c>
    </row>
    <row r="83" spans="1:9" ht="91.5" customHeight="1">
      <c r="A83" s="15">
        <v>79</v>
      </c>
      <c r="B83" s="21" t="s">
        <v>95</v>
      </c>
      <c r="C83" s="17"/>
      <c r="D83" s="18" t="s">
        <v>14</v>
      </c>
      <c r="E83" s="18">
        <v>100</v>
      </c>
      <c r="F83" s="19">
        <v>0</v>
      </c>
      <c r="G83" s="20">
        <f t="shared" si="3"/>
        <v>0</v>
      </c>
      <c r="H83" s="20">
        <f t="shared" si="4"/>
        <v>0</v>
      </c>
      <c r="I83" s="20">
        <f t="shared" si="5"/>
        <v>0</v>
      </c>
    </row>
    <row r="84" spans="1:9" ht="95.1" customHeight="1">
      <c r="A84" s="15">
        <v>80</v>
      </c>
      <c r="B84" s="25" t="s">
        <v>96</v>
      </c>
      <c r="C84" s="17"/>
      <c r="D84" s="18" t="s">
        <v>14</v>
      </c>
      <c r="E84" s="18">
        <v>100</v>
      </c>
      <c r="F84" s="19">
        <v>0</v>
      </c>
      <c r="G84" s="20">
        <f t="shared" si="3"/>
        <v>0</v>
      </c>
      <c r="H84" s="20">
        <f t="shared" si="4"/>
        <v>0</v>
      </c>
      <c r="I84" s="20">
        <f t="shared" si="5"/>
        <v>0</v>
      </c>
    </row>
    <row r="85" spans="1:9" ht="74.099999999999994" customHeight="1">
      <c r="A85" s="15">
        <v>81</v>
      </c>
      <c r="B85" s="16" t="s">
        <v>97</v>
      </c>
      <c r="C85" s="17"/>
      <c r="D85" s="18" t="s">
        <v>14</v>
      </c>
      <c r="E85" s="18">
        <v>10</v>
      </c>
      <c r="F85" s="19">
        <v>0</v>
      </c>
      <c r="G85" s="20">
        <f t="shared" si="3"/>
        <v>0</v>
      </c>
      <c r="H85" s="20">
        <f t="shared" si="4"/>
        <v>0</v>
      </c>
      <c r="I85" s="20">
        <f t="shared" si="5"/>
        <v>0</v>
      </c>
    </row>
    <row r="86" spans="1:9" ht="60.6" customHeight="1">
      <c r="A86" s="15">
        <v>82</v>
      </c>
      <c r="B86" s="16" t="s">
        <v>98</v>
      </c>
      <c r="C86" s="17"/>
      <c r="D86" s="18" t="s">
        <v>14</v>
      </c>
      <c r="E86" s="18">
        <v>50</v>
      </c>
      <c r="F86" s="19">
        <v>0</v>
      </c>
      <c r="G86" s="20">
        <f t="shared" si="3"/>
        <v>0</v>
      </c>
      <c r="H86" s="20">
        <f t="shared" si="4"/>
        <v>0</v>
      </c>
      <c r="I86" s="20">
        <f t="shared" si="5"/>
        <v>0</v>
      </c>
    </row>
    <row r="87" spans="1:9" ht="67.900000000000006" customHeight="1">
      <c r="A87" s="15">
        <v>83</v>
      </c>
      <c r="B87" s="16" t="s">
        <v>99</v>
      </c>
      <c r="C87" s="17"/>
      <c r="D87" s="18" t="s">
        <v>14</v>
      </c>
      <c r="E87" s="18">
        <v>30</v>
      </c>
      <c r="F87" s="19">
        <v>0</v>
      </c>
      <c r="G87" s="20">
        <f t="shared" si="3"/>
        <v>0</v>
      </c>
      <c r="H87" s="20">
        <f t="shared" si="4"/>
        <v>0</v>
      </c>
      <c r="I87" s="20">
        <f t="shared" si="5"/>
        <v>0</v>
      </c>
    </row>
    <row r="88" spans="1:9" ht="78" customHeight="1">
      <c r="A88" s="15">
        <v>84</v>
      </c>
      <c r="B88" s="16" t="s">
        <v>100</v>
      </c>
      <c r="C88" s="17"/>
      <c r="D88" s="18" t="s">
        <v>14</v>
      </c>
      <c r="E88" s="18">
        <v>500</v>
      </c>
      <c r="F88" s="19">
        <v>0</v>
      </c>
      <c r="G88" s="20">
        <f t="shared" si="3"/>
        <v>0</v>
      </c>
      <c r="H88" s="20">
        <f t="shared" si="4"/>
        <v>0</v>
      </c>
      <c r="I88" s="20">
        <f t="shared" si="5"/>
        <v>0</v>
      </c>
    </row>
    <row r="89" spans="1:9" ht="53.1" customHeight="1">
      <c r="A89" s="15">
        <v>85</v>
      </c>
      <c r="B89" s="16" t="s">
        <v>101</v>
      </c>
      <c r="C89" s="17"/>
      <c r="D89" s="18" t="s">
        <v>14</v>
      </c>
      <c r="E89" s="18">
        <v>250</v>
      </c>
      <c r="F89" s="19">
        <v>0</v>
      </c>
      <c r="G89" s="20">
        <f t="shared" si="3"/>
        <v>0</v>
      </c>
      <c r="H89" s="20">
        <f t="shared" si="4"/>
        <v>0</v>
      </c>
      <c r="I89" s="20">
        <f t="shared" si="5"/>
        <v>0</v>
      </c>
    </row>
    <row r="90" spans="1:9" ht="59.1" customHeight="1">
      <c r="A90" s="15">
        <v>86</v>
      </c>
      <c r="B90" s="16" t="s">
        <v>102</v>
      </c>
      <c r="C90" s="26"/>
      <c r="D90" s="22" t="s">
        <v>24</v>
      </c>
      <c r="E90" s="22">
        <v>5</v>
      </c>
      <c r="F90" s="19">
        <v>0</v>
      </c>
      <c r="G90" s="20">
        <f t="shared" si="3"/>
        <v>0</v>
      </c>
      <c r="H90" s="20">
        <f t="shared" si="4"/>
        <v>0</v>
      </c>
      <c r="I90" s="20">
        <f t="shared" si="5"/>
        <v>0</v>
      </c>
    </row>
    <row r="91" spans="1:9" ht="39.950000000000003" customHeight="1">
      <c r="A91" s="15">
        <v>87</v>
      </c>
      <c r="B91" s="16" t="s">
        <v>103</v>
      </c>
      <c r="C91" s="17"/>
      <c r="D91" s="18" t="s">
        <v>14</v>
      </c>
      <c r="E91" s="18">
        <v>200</v>
      </c>
      <c r="F91" s="19">
        <v>0</v>
      </c>
      <c r="G91" s="20">
        <f t="shared" si="3"/>
        <v>0</v>
      </c>
      <c r="H91" s="20">
        <f t="shared" si="4"/>
        <v>0</v>
      </c>
      <c r="I91" s="20">
        <f t="shared" si="5"/>
        <v>0</v>
      </c>
    </row>
    <row r="92" spans="1:9" ht="88.9" customHeight="1">
      <c r="A92" s="15">
        <v>88</v>
      </c>
      <c r="B92" s="16" t="s">
        <v>104</v>
      </c>
      <c r="C92" s="17"/>
      <c r="D92" s="18" t="s">
        <v>14</v>
      </c>
      <c r="E92" s="18">
        <v>50</v>
      </c>
      <c r="F92" s="19">
        <v>0</v>
      </c>
      <c r="G92" s="20">
        <f t="shared" si="3"/>
        <v>0</v>
      </c>
      <c r="H92" s="20">
        <f t="shared" si="4"/>
        <v>0</v>
      </c>
      <c r="I92" s="20">
        <f t="shared" si="5"/>
        <v>0</v>
      </c>
    </row>
    <row r="93" spans="1:9" ht="85.5" customHeight="1">
      <c r="A93" s="15">
        <v>89</v>
      </c>
      <c r="B93" s="16" t="s">
        <v>105</v>
      </c>
      <c r="C93" s="17"/>
      <c r="D93" s="18" t="s">
        <v>14</v>
      </c>
      <c r="E93" s="18">
        <v>300</v>
      </c>
      <c r="F93" s="19">
        <v>0</v>
      </c>
      <c r="G93" s="20">
        <f t="shared" si="3"/>
        <v>0</v>
      </c>
      <c r="H93" s="20">
        <f t="shared" si="4"/>
        <v>0</v>
      </c>
      <c r="I93" s="20">
        <f t="shared" si="5"/>
        <v>0</v>
      </c>
    </row>
    <row r="94" spans="1:9" ht="70.5" customHeight="1">
      <c r="A94" s="15">
        <v>90</v>
      </c>
      <c r="B94" s="16" t="s">
        <v>106</v>
      </c>
      <c r="C94" s="17"/>
      <c r="D94" s="18" t="s">
        <v>14</v>
      </c>
      <c r="E94" s="18">
        <v>30</v>
      </c>
      <c r="F94" s="19">
        <v>0</v>
      </c>
      <c r="G94" s="20">
        <f t="shared" si="3"/>
        <v>0</v>
      </c>
      <c r="H94" s="20">
        <f t="shared" si="4"/>
        <v>0</v>
      </c>
      <c r="I94" s="20">
        <f t="shared" si="5"/>
        <v>0</v>
      </c>
    </row>
    <row r="95" spans="1:9" ht="70.5" customHeight="1">
      <c r="A95" s="15">
        <v>91</v>
      </c>
      <c r="B95" s="16" t="s">
        <v>107</v>
      </c>
      <c r="C95" s="17"/>
      <c r="D95" s="18" t="s">
        <v>14</v>
      </c>
      <c r="E95" s="18">
        <v>50</v>
      </c>
      <c r="F95" s="19">
        <v>0</v>
      </c>
      <c r="G95" s="20">
        <f t="shared" si="3"/>
        <v>0</v>
      </c>
      <c r="H95" s="20">
        <f t="shared" si="4"/>
        <v>0</v>
      </c>
      <c r="I95" s="20">
        <f t="shared" si="5"/>
        <v>0</v>
      </c>
    </row>
    <row r="96" spans="1:9" ht="84.95" customHeight="1">
      <c r="A96" s="15">
        <v>92</v>
      </c>
      <c r="B96" s="16" t="s">
        <v>108</v>
      </c>
      <c r="C96" s="17"/>
      <c r="D96" s="18" t="s">
        <v>14</v>
      </c>
      <c r="E96" s="18">
        <v>200</v>
      </c>
      <c r="F96" s="19">
        <v>0</v>
      </c>
      <c r="G96" s="20">
        <f t="shared" si="3"/>
        <v>0</v>
      </c>
      <c r="H96" s="20">
        <f t="shared" si="4"/>
        <v>0</v>
      </c>
      <c r="I96" s="20">
        <f t="shared" si="5"/>
        <v>0</v>
      </c>
    </row>
    <row r="97" spans="1:9" ht="93.6" customHeight="1">
      <c r="A97" s="15">
        <v>93</v>
      </c>
      <c r="B97" s="16" t="s">
        <v>109</v>
      </c>
      <c r="C97" s="17"/>
      <c r="D97" s="18" t="s">
        <v>14</v>
      </c>
      <c r="E97" s="18">
        <v>300</v>
      </c>
      <c r="F97" s="19">
        <v>0</v>
      </c>
      <c r="G97" s="20">
        <f t="shared" si="3"/>
        <v>0</v>
      </c>
      <c r="H97" s="20">
        <f t="shared" si="4"/>
        <v>0</v>
      </c>
      <c r="I97" s="20">
        <f t="shared" si="5"/>
        <v>0</v>
      </c>
    </row>
    <row r="98" spans="1:9" ht="33.950000000000003" customHeight="1">
      <c r="A98" s="15">
        <v>94</v>
      </c>
      <c r="B98" s="16" t="s">
        <v>110</v>
      </c>
      <c r="C98" s="17"/>
      <c r="D98" s="18" t="s">
        <v>24</v>
      </c>
      <c r="E98" s="18">
        <v>200</v>
      </c>
      <c r="F98" s="19">
        <v>0</v>
      </c>
      <c r="G98" s="20">
        <f t="shared" si="3"/>
        <v>0</v>
      </c>
      <c r="H98" s="20">
        <f t="shared" si="4"/>
        <v>0</v>
      </c>
      <c r="I98" s="20">
        <f t="shared" si="5"/>
        <v>0</v>
      </c>
    </row>
    <row r="99" spans="1:9" ht="30.6" customHeight="1">
      <c r="A99" s="15">
        <v>95</v>
      </c>
      <c r="B99" s="16" t="s">
        <v>111</v>
      </c>
      <c r="C99" s="17"/>
      <c r="D99" s="18" t="s">
        <v>24</v>
      </c>
      <c r="E99" s="18">
        <v>300</v>
      </c>
      <c r="F99" s="19">
        <v>0</v>
      </c>
      <c r="G99" s="20">
        <f t="shared" si="3"/>
        <v>0</v>
      </c>
      <c r="H99" s="20">
        <f t="shared" si="4"/>
        <v>0</v>
      </c>
      <c r="I99" s="20">
        <f t="shared" si="5"/>
        <v>0</v>
      </c>
    </row>
    <row r="100" spans="1:9" ht="30.6" customHeight="1">
      <c r="A100" s="15">
        <v>96</v>
      </c>
      <c r="B100" s="16" t="s">
        <v>112</v>
      </c>
      <c r="C100" s="17"/>
      <c r="D100" s="18" t="s">
        <v>14</v>
      </c>
      <c r="E100" s="18">
        <v>200</v>
      </c>
      <c r="F100" s="19">
        <v>0</v>
      </c>
      <c r="G100" s="20">
        <f t="shared" si="3"/>
        <v>0</v>
      </c>
      <c r="H100" s="20">
        <f t="shared" si="4"/>
        <v>0</v>
      </c>
      <c r="I100" s="20">
        <f t="shared" si="5"/>
        <v>0</v>
      </c>
    </row>
    <row r="101" spans="1:9" ht="53.45" customHeight="1">
      <c r="A101" s="15">
        <v>97</v>
      </c>
      <c r="B101" s="16" t="s">
        <v>113</v>
      </c>
      <c r="C101" s="17"/>
      <c r="D101" s="18" t="s">
        <v>14</v>
      </c>
      <c r="E101" s="18">
        <v>50</v>
      </c>
      <c r="F101" s="19">
        <v>0</v>
      </c>
      <c r="G101" s="20">
        <f t="shared" si="3"/>
        <v>0</v>
      </c>
      <c r="H101" s="20">
        <f t="shared" si="4"/>
        <v>0</v>
      </c>
      <c r="I101" s="20">
        <f t="shared" si="5"/>
        <v>0</v>
      </c>
    </row>
    <row r="102" spans="1:9" ht="29.1" customHeight="1">
      <c r="A102" s="15">
        <v>98</v>
      </c>
      <c r="B102" s="16" t="s">
        <v>114</v>
      </c>
      <c r="C102" s="17"/>
      <c r="D102" s="18" t="s">
        <v>24</v>
      </c>
      <c r="E102" s="18">
        <v>12</v>
      </c>
      <c r="F102" s="19">
        <v>0</v>
      </c>
      <c r="G102" s="20">
        <f t="shared" si="3"/>
        <v>0</v>
      </c>
      <c r="H102" s="20">
        <f t="shared" si="4"/>
        <v>0</v>
      </c>
      <c r="I102" s="20">
        <f t="shared" si="5"/>
        <v>0</v>
      </c>
    </row>
    <row r="103" spans="1:9" ht="28.5" customHeight="1">
      <c r="A103" s="15">
        <v>99</v>
      </c>
      <c r="B103" s="16" t="s">
        <v>115</v>
      </c>
      <c r="C103" s="17"/>
      <c r="D103" s="18" t="s">
        <v>14</v>
      </c>
      <c r="E103" s="18">
        <v>50</v>
      </c>
      <c r="F103" s="19">
        <v>0</v>
      </c>
      <c r="G103" s="20">
        <f t="shared" si="3"/>
        <v>0</v>
      </c>
      <c r="H103" s="20">
        <f t="shared" si="4"/>
        <v>0</v>
      </c>
      <c r="I103" s="20">
        <f t="shared" si="5"/>
        <v>0</v>
      </c>
    </row>
    <row r="104" spans="1:9" ht="56.1" customHeight="1">
      <c r="A104" s="15">
        <v>100</v>
      </c>
      <c r="B104" s="16" t="s">
        <v>116</v>
      </c>
      <c r="C104" s="27"/>
      <c r="D104" s="18" t="s">
        <v>14</v>
      </c>
      <c r="E104" s="28">
        <v>5</v>
      </c>
      <c r="F104" s="19">
        <v>0</v>
      </c>
      <c r="G104" s="20">
        <f t="shared" si="3"/>
        <v>0</v>
      </c>
      <c r="H104" s="20">
        <f t="shared" si="4"/>
        <v>0</v>
      </c>
      <c r="I104" s="20">
        <f t="shared" si="5"/>
        <v>0</v>
      </c>
    </row>
    <row r="105" spans="1:9" ht="35.1" customHeight="1">
      <c r="A105" s="15">
        <v>101</v>
      </c>
      <c r="B105" s="16" t="s">
        <v>117</v>
      </c>
      <c r="C105" s="17"/>
      <c r="D105" s="18" t="s">
        <v>14</v>
      </c>
      <c r="E105" s="18">
        <v>500</v>
      </c>
      <c r="F105" s="19">
        <v>0</v>
      </c>
      <c r="G105" s="20">
        <f t="shared" si="3"/>
        <v>0</v>
      </c>
      <c r="H105" s="20">
        <f t="shared" si="4"/>
        <v>0</v>
      </c>
      <c r="I105" s="20">
        <f t="shared" si="5"/>
        <v>0</v>
      </c>
    </row>
    <row r="106" spans="1:9" ht="46.5" customHeight="1">
      <c r="A106" s="15">
        <v>102</v>
      </c>
      <c r="B106" s="21" t="s">
        <v>118</v>
      </c>
      <c r="C106" s="23"/>
      <c r="D106" s="24" t="s">
        <v>119</v>
      </c>
      <c r="E106" s="24">
        <v>2</v>
      </c>
      <c r="F106" s="19">
        <v>0</v>
      </c>
      <c r="G106" s="20">
        <f t="shared" si="3"/>
        <v>0</v>
      </c>
      <c r="H106" s="20">
        <f t="shared" si="4"/>
        <v>0</v>
      </c>
      <c r="I106" s="20">
        <f t="shared" si="5"/>
        <v>0</v>
      </c>
    </row>
    <row r="107" spans="1:9" ht="39.950000000000003" customHeight="1">
      <c r="A107" s="15">
        <v>103</v>
      </c>
      <c r="B107" s="29" t="s">
        <v>120</v>
      </c>
      <c r="C107" s="17"/>
      <c r="D107" s="18" t="s">
        <v>14</v>
      </c>
      <c r="E107" s="18">
        <v>2</v>
      </c>
      <c r="F107" s="19">
        <v>0</v>
      </c>
      <c r="G107" s="20">
        <f t="shared" si="3"/>
        <v>0</v>
      </c>
      <c r="H107" s="20">
        <f t="shared" si="4"/>
        <v>0</v>
      </c>
      <c r="I107" s="20">
        <f t="shared" si="5"/>
        <v>0</v>
      </c>
    </row>
    <row r="108" spans="1:9" ht="39.950000000000003" customHeight="1">
      <c r="A108" s="15">
        <v>104</v>
      </c>
      <c r="B108" s="16" t="s">
        <v>121</v>
      </c>
      <c r="C108" s="17"/>
      <c r="D108" s="18" t="s">
        <v>14</v>
      </c>
      <c r="E108" s="18">
        <v>2</v>
      </c>
      <c r="F108" s="19">
        <v>0</v>
      </c>
      <c r="G108" s="20">
        <f t="shared" si="3"/>
        <v>0</v>
      </c>
      <c r="H108" s="20">
        <f t="shared" si="4"/>
        <v>0</v>
      </c>
      <c r="I108" s="20">
        <f t="shared" si="5"/>
        <v>0</v>
      </c>
    </row>
    <row r="109" spans="1:9" ht="45" customHeight="1">
      <c r="A109" s="15">
        <v>105</v>
      </c>
      <c r="B109" s="16" t="s">
        <v>122</v>
      </c>
      <c r="C109" s="17"/>
      <c r="D109" s="18" t="s">
        <v>14</v>
      </c>
      <c r="E109" s="18">
        <v>5</v>
      </c>
      <c r="F109" s="19">
        <v>0</v>
      </c>
      <c r="G109" s="20">
        <f t="shared" si="3"/>
        <v>0</v>
      </c>
      <c r="H109" s="20">
        <f t="shared" si="4"/>
        <v>0</v>
      </c>
      <c r="I109" s="20">
        <f t="shared" si="5"/>
        <v>0</v>
      </c>
    </row>
    <row r="110" spans="1:9" ht="39.950000000000003" customHeight="1">
      <c r="A110" s="15">
        <v>106</v>
      </c>
      <c r="B110" s="16" t="s">
        <v>123</v>
      </c>
      <c r="C110" s="17"/>
      <c r="D110" s="18" t="s">
        <v>14</v>
      </c>
      <c r="E110" s="18">
        <v>2000</v>
      </c>
      <c r="F110" s="19">
        <v>0</v>
      </c>
      <c r="G110" s="20">
        <f t="shared" si="3"/>
        <v>0</v>
      </c>
      <c r="H110" s="20">
        <f t="shared" si="4"/>
        <v>0</v>
      </c>
      <c r="I110" s="20">
        <f t="shared" si="5"/>
        <v>0</v>
      </c>
    </row>
    <row r="111" spans="1:9" ht="39.950000000000003" customHeight="1">
      <c r="A111" s="15">
        <v>107</v>
      </c>
      <c r="B111" s="16" t="s">
        <v>124</v>
      </c>
      <c r="C111" s="17"/>
      <c r="D111" s="18" t="s">
        <v>14</v>
      </c>
      <c r="E111" s="18">
        <v>700</v>
      </c>
      <c r="F111" s="19">
        <v>0</v>
      </c>
      <c r="G111" s="20">
        <f t="shared" si="3"/>
        <v>0</v>
      </c>
      <c r="H111" s="20">
        <f t="shared" si="4"/>
        <v>0</v>
      </c>
      <c r="I111" s="20">
        <f t="shared" si="5"/>
        <v>0</v>
      </c>
    </row>
    <row r="112" spans="1:9" ht="89.1" customHeight="1">
      <c r="A112" s="15">
        <v>108</v>
      </c>
      <c r="B112" s="16" t="s">
        <v>125</v>
      </c>
      <c r="C112" s="17"/>
      <c r="D112" s="18" t="s">
        <v>14</v>
      </c>
      <c r="E112" s="18">
        <v>5</v>
      </c>
      <c r="F112" s="19">
        <v>0</v>
      </c>
      <c r="G112" s="20">
        <f t="shared" si="3"/>
        <v>0</v>
      </c>
      <c r="H112" s="20">
        <f t="shared" si="4"/>
        <v>0</v>
      </c>
      <c r="I112" s="20">
        <f t="shared" si="5"/>
        <v>0</v>
      </c>
    </row>
    <row r="113" spans="1:9" ht="50.45" customHeight="1">
      <c r="A113" s="15">
        <v>109</v>
      </c>
      <c r="B113" s="16" t="s">
        <v>126</v>
      </c>
      <c r="C113" s="17"/>
      <c r="D113" s="18" t="s">
        <v>14</v>
      </c>
      <c r="E113" s="18">
        <v>500</v>
      </c>
      <c r="F113" s="19">
        <v>0</v>
      </c>
      <c r="G113" s="20">
        <f t="shared" si="3"/>
        <v>0</v>
      </c>
      <c r="H113" s="20">
        <f t="shared" si="4"/>
        <v>0</v>
      </c>
      <c r="I113" s="20">
        <f t="shared" si="5"/>
        <v>0</v>
      </c>
    </row>
    <row r="114" spans="1:9" ht="48.6" customHeight="1">
      <c r="A114" s="15">
        <v>110</v>
      </c>
      <c r="B114" s="16" t="s">
        <v>156</v>
      </c>
      <c r="C114" s="17"/>
      <c r="D114" s="18" t="s">
        <v>14</v>
      </c>
      <c r="E114" s="18">
        <v>1000</v>
      </c>
      <c r="F114" s="19">
        <v>0</v>
      </c>
      <c r="G114" s="20">
        <f t="shared" si="3"/>
        <v>0</v>
      </c>
      <c r="H114" s="20">
        <f t="shared" si="4"/>
        <v>0</v>
      </c>
      <c r="I114" s="20">
        <f t="shared" si="5"/>
        <v>0</v>
      </c>
    </row>
    <row r="115" spans="1:9" ht="60.95" customHeight="1">
      <c r="A115" s="15">
        <v>111</v>
      </c>
      <c r="B115" s="16" t="s">
        <v>157</v>
      </c>
      <c r="C115" s="17"/>
      <c r="D115" s="18" t="s">
        <v>14</v>
      </c>
      <c r="E115" s="18">
        <v>1000</v>
      </c>
      <c r="F115" s="19">
        <v>0</v>
      </c>
      <c r="G115" s="20">
        <f t="shared" si="3"/>
        <v>0</v>
      </c>
      <c r="H115" s="20">
        <f t="shared" si="4"/>
        <v>0</v>
      </c>
      <c r="I115" s="20">
        <f t="shared" si="5"/>
        <v>0</v>
      </c>
    </row>
    <row r="116" spans="1:9" ht="74.45" customHeight="1">
      <c r="A116" s="15">
        <v>112</v>
      </c>
      <c r="B116" s="16" t="s">
        <v>127</v>
      </c>
      <c r="C116" s="17"/>
      <c r="D116" s="18" t="s">
        <v>14</v>
      </c>
      <c r="E116" s="18">
        <v>100</v>
      </c>
      <c r="F116" s="19">
        <v>0</v>
      </c>
      <c r="G116" s="20">
        <f t="shared" si="3"/>
        <v>0</v>
      </c>
      <c r="H116" s="20">
        <f t="shared" si="4"/>
        <v>0</v>
      </c>
      <c r="I116" s="20">
        <f t="shared" si="5"/>
        <v>0</v>
      </c>
    </row>
    <row r="117" spans="1:9" ht="60.75" customHeight="1">
      <c r="A117" s="15">
        <v>113</v>
      </c>
      <c r="B117" s="16" t="s">
        <v>128</v>
      </c>
      <c r="C117" s="17"/>
      <c r="D117" s="18" t="s">
        <v>14</v>
      </c>
      <c r="E117" s="18">
        <v>5</v>
      </c>
      <c r="F117" s="19">
        <v>0</v>
      </c>
      <c r="G117" s="20">
        <f t="shared" si="3"/>
        <v>0</v>
      </c>
      <c r="H117" s="20">
        <f t="shared" si="4"/>
        <v>0</v>
      </c>
      <c r="I117" s="20">
        <f t="shared" si="5"/>
        <v>0</v>
      </c>
    </row>
    <row r="118" spans="1:9" ht="60.75" customHeight="1">
      <c r="A118" s="15">
        <v>114</v>
      </c>
      <c r="B118" s="25" t="s">
        <v>129</v>
      </c>
      <c r="C118" s="17"/>
      <c r="D118" s="18" t="s">
        <v>14</v>
      </c>
      <c r="E118" s="18">
        <v>100</v>
      </c>
      <c r="F118" s="19">
        <v>0</v>
      </c>
      <c r="G118" s="20">
        <f t="shared" si="3"/>
        <v>0</v>
      </c>
      <c r="H118" s="20">
        <f t="shared" si="4"/>
        <v>0</v>
      </c>
      <c r="I118" s="20">
        <f t="shared" si="5"/>
        <v>0</v>
      </c>
    </row>
    <row r="119" spans="1:9" ht="34.5" customHeight="1">
      <c r="A119" s="15">
        <v>115</v>
      </c>
      <c r="B119" s="25" t="s">
        <v>130</v>
      </c>
      <c r="C119" s="17"/>
      <c r="D119" s="18" t="s">
        <v>14</v>
      </c>
      <c r="E119" s="18">
        <v>100</v>
      </c>
      <c r="F119" s="19">
        <v>0</v>
      </c>
      <c r="G119" s="20">
        <f t="shared" si="3"/>
        <v>0</v>
      </c>
      <c r="H119" s="20">
        <f t="shared" si="4"/>
        <v>0</v>
      </c>
      <c r="I119" s="20">
        <f t="shared" si="5"/>
        <v>0</v>
      </c>
    </row>
    <row r="120" spans="1:9" ht="45.95" customHeight="1">
      <c r="A120" s="15">
        <v>116</v>
      </c>
      <c r="B120" s="21" t="s">
        <v>131</v>
      </c>
      <c r="C120" s="17"/>
      <c r="D120" s="18" t="s">
        <v>14</v>
      </c>
      <c r="E120" s="18">
        <v>100</v>
      </c>
      <c r="F120" s="19">
        <v>0</v>
      </c>
      <c r="G120" s="20">
        <f t="shared" si="3"/>
        <v>0</v>
      </c>
      <c r="H120" s="20">
        <f t="shared" si="4"/>
        <v>0</v>
      </c>
      <c r="I120" s="20">
        <f t="shared" si="5"/>
        <v>0</v>
      </c>
    </row>
    <row r="121" spans="1:9" ht="108" customHeight="1">
      <c r="A121" s="15">
        <v>117</v>
      </c>
      <c r="B121" s="16" t="s">
        <v>132</v>
      </c>
      <c r="C121" s="17"/>
      <c r="D121" s="18" t="s">
        <v>14</v>
      </c>
      <c r="E121" s="18">
        <v>100</v>
      </c>
      <c r="F121" s="19">
        <v>0</v>
      </c>
      <c r="G121" s="20">
        <f t="shared" si="3"/>
        <v>0</v>
      </c>
      <c r="H121" s="20">
        <f t="shared" si="4"/>
        <v>0</v>
      </c>
      <c r="I121" s="20">
        <f t="shared" si="5"/>
        <v>0</v>
      </c>
    </row>
    <row r="122" spans="1:9" ht="72.95" customHeight="1">
      <c r="A122" s="15">
        <v>118</v>
      </c>
      <c r="B122" s="16" t="s">
        <v>133</v>
      </c>
      <c r="C122" s="17"/>
      <c r="D122" s="18" t="s">
        <v>14</v>
      </c>
      <c r="E122" s="18">
        <v>200</v>
      </c>
      <c r="F122" s="19">
        <v>0</v>
      </c>
      <c r="G122" s="20">
        <f t="shared" si="3"/>
        <v>0</v>
      </c>
      <c r="H122" s="20">
        <f t="shared" si="4"/>
        <v>0</v>
      </c>
      <c r="I122" s="20">
        <f t="shared" si="5"/>
        <v>0</v>
      </c>
    </row>
    <row r="123" spans="1:9" ht="54" customHeight="1">
      <c r="A123" s="15">
        <v>119</v>
      </c>
      <c r="B123" s="16" t="s">
        <v>134</v>
      </c>
      <c r="C123" s="17"/>
      <c r="D123" s="18" t="s">
        <v>14</v>
      </c>
      <c r="E123" s="18">
        <v>5</v>
      </c>
      <c r="F123" s="19">
        <v>0</v>
      </c>
      <c r="G123" s="20">
        <f t="shared" si="3"/>
        <v>0</v>
      </c>
      <c r="H123" s="20">
        <f t="shared" si="4"/>
        <v>0</v>
      </c>
      <c r="I123" s="20">
        <f t="shared" si="5"/>
        <v>0</v>
      </c>
    </row>
    <row r="124" spans="1:9" ht="60.95" customHeight="1">
      <c r="A124" s="15">
        <v>120</v>
      </c>
      <c r="B124" s="21" t="s">
        <v>135</v>
      </c>
      <c r="C124" s="17"/>
      <c r="D124" s="18" t="s">
        <v>136</v>
      </c>
      <c r="E124" s="18">
        <v>25</v>
      </c>
      <c r="F124" s="19">
        <v>0</v>
      </c>
      <c r="G124" s="20">
        <f t="shared" si="3"/>
        <v>0</v>
      </c>
      <c r="H124" s="20">
        <f t="shared" si="4"/>
        <v>0</v>
      </c>
      <c r="I124" s="20">
        <f t="shared" si="5"/>
        <v>0</v>
      </c>
    </row>
    <row r="125" spans="1:9" ht="49.5" customHeight="1">
      <c r="A125" s="15">
        <v>121</v>
      </c>
      <c r="B125" s="16" t="s">
        <v>137</v>
      </c>
      <c r="C125" s="17"/>
      <c r="D125" s="18" t="s">
        <v>136</v>
      </c>
      <c r="E125" s="18">
        <v>25</v>
      </c>
      <c r="F125" s="19">
        <v>0</v>
      </c>
      <c r="G125" s="20">
        <f t="shared" si="3"/>
        <v>0</v>
      </c>
      <c r="H125" s="20">
        <f t="shared" si="4"/>
        <v>0</v>
      </c>
      <c r="I125" s="20">
        <f t="shared" si="5"/>
        <v>0</v>
      </c>
    </row>
    <row r="126" spans="1:9" ht="141.6" customHeight="1">
      <c r="A126" s="15">
        <v>122</v>
      </c>
      <c r="B126" s="16" t="s">
        <v>138</v>
      </c>
      <c r="C126" s="17"/>
      <c r="D126" s="18" t="s">
        <v>14</v>
      </c>
      <c r="E126" s="18">
        <v>2000</v>
      </c>
      <c r="F126" s="19">
        <v>0</v>
      </c>
      <c r="G126" s="20">
        <f t="shared" si="3"/>
        <v>0</v>
      </c>
      <c r="H126" s="20">
        <f t="shared" si="4"/>
        <v>0</v>
      </c>
      <c r="I126" s="20">
        <f t="shared" si="5"/>
        <v>0</v>
      </c>
    </row>
    <row r="127" spans="1:9" ht="47.1" customHeight="1">
      <c r="A127" s="15">
        <v>123</v>
      </c>
      <c r="B127" s="16" t="s">
        <v>139</v>
      </c>
      <c r="C127" s="17"/>
      <c r="D127" s="18" t="s">
        <v>14</v>
      </c>
      <c r="E127" s="18">
        <v>100</v>
      </c>
      <c r="F127" s="19">
        <v>0</v>
      </c>
      <c r="G127" s="20">
        <f t="shared" si="3"/>
        <v>0</v>
      </c>
      <c r="H127" s="20">
        <f t="shared" si="4"/>
        <v>0</v>
      </c>
      <c r="I127" s="20">
        <f t="shared" si="5"/>
        <v>0</v>
      </c>
    </row>
    <row r="128" spans="1:9" ht="54" customHeight="1">
      <c r="A128" s="15">
        <v>124</v>
      </c>
      <c r="B128" s="16" t="s">
        <v>140</v>
      </c>
      <c r="C128" s="17"/>
      <c r="D128" s="18" t="s">
        <v>24</v>
      </c>
      <c r="E128" s="18">
        <v>100</v>
      </c>
      <c r="F128" s="19">
        <v>0</v>
      </c>
      <c r="G128" s="20">
        <f t="shared" si="3"/>
        <v>0</v>
      </c>
      <c r="H128" s="20">
        <f t="shared" si="4"/>
        <v>0</v>
      </c>
      <c r="I128" s="20">
        <f t="shared" si="5"/>
        <v>0</v>
      </c>
    </row>
    <row r="129" spans="1:9" ht="39.950000000000003" customHeight="1">
      <c r="A129" s="15">
        <v>125</v>
      </c>
      <c r="B129" s="16" t="s">
        <v>141</v>
      </c>
      <c r="C129" s="17"/>
      <c r="D129" s="18" t="s">
        <v>14</v>
      </c>
      <c r="E129" s="18">
        <v>100</v>
      </c>
      <c r="F129" s="19">
        <v>0</v>
      </c>
      <c r="G129" s="20">
        <f t="shared" si="3"/>
        <v>0</v>
      </c>
      <c r="H129" s="20">
        <f t="shared" si="4"/>
        <v>0</v>
      </c>
      <c r="I129" s="20">
        <f t="shared" si="5"/>
        <v>0</v>
      </c>
    </row>
    <row r="130" spans="1:9" ht="28.5" customHeight="1">
      <c r="A130" s="15">
        <v>126</v>
      </c>
      <c r="B130" s="16" t="s">
        <v>142</v>
      </c>
      <c r="C130" s="17"/>
      <c r="D130" s="18" t="s">
        <v>14</v>
      </c>
      <c r="E130" s="18">
        <v>100</v>
      </c>
      <c r="F130" s="19">
        <v>0</v>
      </c>
      <c r="G130" s="20">
        <f t="shared" si="3"/>
        <v>0</v>
      </c>
      <c r="H130" s="20">
        <f t="shared" si="4"/>
        <v>0</v>
      </c>
      <c r="I130" s="20">
        <f t="shared" si="5"/>
        <v>0</v>
      </c>
    </row>
    <row r="131" spans="1:9" ht="39.950000000000003" customHeight="1">
      <c r="A131" s="15">
        <v>127</v>
      </c>
      <c r="B131" s="16" t="s">
        <v>143</v>
      </c>
      <c r="C131" s="17"/>
      <c r="D131" s="18" t="s">
        <v>14</v>
      </c>
      <c r="E131" s="18">
        <v>100</v>
      </c>
      <c r="F131" s="19">
        <v>0</v>
      </c>
      <c r="G131" s="20">
        <f t="shared" si="3"/>
        <v>0</v>
      </c>
      <c r="H131" s="20">
        <f t="shared" si="4"/>
        <v>0</v>
      </c>
      <c r="I131" s="20">
        <f t="shared" si="5"/>
        <v>0</v>
      </c>
    </row>
    <row r="132" spans="1:9" ht="48" customHeight="1">
      <c r="A132" s="15">
        <v>128</v>
      </c>
      <c r="B132" s="16" t="s">
        <v>144</v>
      </c>
      <c r="C132" s="17"/>
      <c r="D132" s="18" t="s">
        <v>14</v>
      </c>
      <c r="E132" s="18">
        <v>50</v>
      </c>
      <c r="F132" s="19">
        <v>0</v>
      </c>
      <c r="G132" s="20">
        <f t="shared" si="3"/>
        <v>0</v>
      </c>
      <c r="H132" s="20">
        <f t="shared" si="4"/>
        <v>0</v>
      </c>
      <c r="I132" s="20">
        <f t="shared" si="5"/>
        <v>0</v>
      </c>
    </row>
    <row r="133" spans="1:9" ht="51.95" customHeight="1">
      <c r="A133" s="15">
        <v>129</v>
      </c>
      <c r="B133" s="16" t="s">
        <v>145</v>
      </c>
      <c r="C133" s="17"/>
      <c r="D133" s="18" t="s">
        <v>24</v>
      </c>
      <c r="E133" s="18">
        <v>500</v>
      </c>
      <c r="F133" s="19">
        <v>0</v>
      </c>
      <c r="G133" s="20">
        <f t="shared" si="3"/>
        <v>0</v>
      </c>
      <c r="H133" s="20">
        <f t="shared" si="4"/>
        <v>0</v>
      </c>
      <c r="I133" s="20">
        <f t="shared" si="5"/>
        <v>0</v>
      </c>
    </row>
    <row r="134" spans="1:9" ht="46.5" customHeight="1">
      <c r="A134" s="15">
        <v>130</v>
      </c>
      <c r="B134" s="16" t="s">
        <v>146</v>
      </c>
      <c r="C134" s="17"/>
      <c r="D134" s="18" t="s">
        <v>24</v>
      </c>
      <c r="E134" s="22">
        <v>100</v>
      </c>
      <c r="F134" s="19">
        <v>0</v>
      </c>
      <c r="G134" s="20">
        <f t="shared" ref="G134:G140" si="6">E134*ROUND(F134,2)</f>
        <v>0</v>
      </c>
      <c r="H134" s="20">
        <f t="shared" ref="H134:H140" si="7">G134*23%</f>
        <v>0</v>
      </c>
      <c r="I134" s="20">
        <f t="shared" ref="I134:I140" si="8">G134+H134</f>
        <v>0</v>
      </c>
    </row>
    <row r="135" spans="1:9" ht="48.95" customHeight="1">
      <c r="A135" s="15">
        <v>131</v>
      </c>
      <c r="B135" s="16" t="s">
        <v>147</v>
      </c>
      <c r="C135" s="17"/>
      <c r="D135" s="18" t="s">
        <v>24</v>
      </c>
      <c r="E135" s="18">
        <v>100</v>
      </c>
      <c r="F135" s="19">
        <v>0</v>
      </c>
      <c r="G135" s="20">
        <f t="shared" si="6"/>
        <v>0</v>
      </c>
      <c r="H135" s="20">
        <f t="shared" si="7"/>
        <v>0</v>
      </c>
      <c r="I135" s="20">
        <f t="shared" si="8"/>
        <v>0</v>
      </c>
    </row>
    <row r="136" spans="1:9" ht="39.950000000000003" customHeight="1">
      <c r="A136" s="15">
        <v>132</v>
      </c>
      <c r="B136" s="16" t="s">
        <v>148</v>
      </c>
      <c r="C136" s="17"/>
      <c r="D136" s="18" t="s">
        <v>24</v>
      </c>
      <c r="E136" s="28">
        <v>500</v>
      </c>
      <c r="F136" s="19">
        <v>0</v>
      </c>
      <c r="G136" s="20">
        <f t="shared" si="6"/>
        <v>0</v>
      </c>
      <c r="H136" s="20">
        <f t="shared" si="7"/>
        <v>0</v>
      </c>
      <c r="I136" s="20">
        <f t="shared" si="8"/>
        <v>0</v>
      </c>
    </row>
    <row r="137" spans="1:9" ht="39.950000000000003" customHeight="1">
      <c r="A137" s="15">
        <v>133</v>
      </c>
      <c r="B137" s="16" t="s">
        <v>149</v>
      </c>
      <c r="C137" s="17"/>
      <c r="D137" s="18" t="s">
        <v>24</v>
      </c>
      <c r="E137" s="28">
        <v>5</v>
      </c>
      <c r="F137" s="19">
        <v>0</v>
      </c>
      <c r="G137" s="20">
        <f t="shared" si="6"/>
        <v>0</v>
      </c>
      <c r="H137" s="20">
        <f t="shared" si="7"/>
        <v>0</v>
      </c>
      <c r="I137" s="20">
        <f t="shared" si="8"/>
        <v>0</v>
      </c>
    </row>
    <row r="138" spans="1:9" ht="39.950000000000003" customHeight="1">
      <c r="A138" s="15">
        <v>134</v>
      </c>
      <c r="B138" s="16" t="s">
        <v>150</v>
      </c>
      <c r="C138" s="17"/>
      <c r="D138" s="18" t="s">
        <v>24</v>
      </c>
      <c r="E138" s="28">
        <v>5</v>
      </c>
      <c r="F138" s="19">
        <v>0</v>
      </c>
      <c r="G138" s="20">
        <f t="shared" si="6"/>
        <v>0</v>
      </c>
      <c r="H138" s="20">
        <f t="shared" si="7"/>
        <v>0</v>
      </c>
      <c r="I138" s="20">
        <f t="shared" si="8"/>
        <v>0</v>
      </c>
    </row>
    <row r="139" spans="1:9" ht="46.5" customHeight="1">
      <c r="A139" s="15">
        <v>135</v>
      </c>
      <c r="B139" s="21" t="s">
        <v>151</v>
      </c>
      <c r="C139" s="17"/>
      <c r="D139" s="18" t="s">
        <v>14</v>
      </c>
      <c r="E139" s="18">
        <v>30</v>
      </c>
      <c r="F139" s="19">
        <v>0</v>
      </c>
      <c r="G139" s="20">
        <f t="shared" si="6"/>
        <v>0</v>
      </c>
      <c r="H139" s="20">
        <f t="shared" si="7"/>
        <v>0</v>
      </c>
      <c r="I139" s="20">
        <f t="shared" si="8"/>
        <v>0</v>
      </c>
    </row>
    <row r="140" spans="1:9" ht="54.95" customHeight="1">
      <c r="A140" s="15">
        <v>136</v>
      </c>
      <c r="B140" s="21" t="s">
        <v>152</v>
      </c>
      <c r="C140" s="17"/>
      <c r="D140" s="18" t="s">
        <v>14</v>
      </c>
      <c r="E140" s="18">
        <v>5</v>
      </c>
      <c r="F140" s="19">
        <v>0</v>
      </c>
      <c r="G140" s="20">
        <f t="shared" si="6"/>
        <v>0</v>
      </c>
      <c r="H140" s="20">
        <f t="shared" si="7"/>
        <v>0</v>
      </c>
      <c r="I140" s="20">
        <f t="shared" si="8"/>
        <v>0</v>
      </c>
    </row>
    <row r="141" spans="1:9" ht="22.5" customHeight="1">
      <c r="A141" s="32" t="s">
        <v>163</v>
      </c>
      <c r="B141" s="32"/>
      <c r="C141" s="32"/>
      <c r="D141" s="32"/>
      <c r="E141" s="32"/>
      <c r="F141" s="32"/>
      <c r="G141" s="32"/>
      <c r="H141" s="32"/>
      <c r="I141" s="30">
        <f>SUM(I5:I140)</f>
        <v>0</v>
      </c>
    </row>
    <row r="142" spans="1:9">
      <c r="A142" s="1"/>
      <c r="B142" s="2"/>
      <c r="C142" s="3"/>
      <c r="D142" s="2"/>
      <c r="E142" s="2"/>
      <c r="F142" s="4"/>
      <c r="G142" s="2"/>
      <c r="H142" s="2"/>
      <c r="I142" s="2"/>
    </row>
    <row r="143" spans="1:9">
      <c r="A143" s="1"/>
      <c r="B143" s="2"/>
      <c r="C143" s="3"/>
      <c r="D143" s="2"/>
      <c r="E143" s="2"/>
      <c r="F143" s="4"/>
      <c r="G143" s="2"/>
      <c r="H143" s="2"/>
      <c r="I143" s="2"/>
    </row>
    <row r="144" spans="1:9">
      <c r="A144" s="1"/>
      <c r="B144" s="2"/>
      <c r="C144" s="3"/>
      <c r="D144" s="2"/>
      <c r="E144" s="2"/>
      <c r="F144" s="4"/>
      <c r="G144" s="2"/>
      <c r="H144" s="2"/>
      <c r="I144" s="2"/>
    </row>
    <row r="145" spans="1:9" ht="15.75">
      <c r="A145" s="1"/>
      <c r="B145" s="10"/>
      <c r="C145" s="11" t="s">
        <v>158</v>
      </c>
      <c r="D145" s="2"/>
      <c r="E145" s="5"/>
      <c r="F145" s="4"/>
      <c r="G145" s="2"/>
      <c r="H145" s="2"/>
      <c r="I145" s="2"/>
    </row>
    <row r="146" spans="1:9">
      <c r="A146" s="1"/>
      <c r="B146" s="6"/>
      <c r="C146" s="33"/>
      <c r="D146" s="33"/>
      <c r="E146" s="2"/>
      <c r="F146" s="4"/>
      <c r="G146" s="2"/>
      <c r="H146" s="2"/>
      <c r="I146" s="2"/>
    </row>
    <row r="147" spans="1:9">
      <c r="A147" s="1"/>
      <c r="B147" s="2"/>
      <c r="C147" s="3"/>
      <c r="D147" s="2"/>
      <c r="E147" s="2"/>
      <c r="F147" s="4"/>
      <c r="G147" s="2"/>
      <c r="H147" s="2"/>
      <c r="I147" s="2"/>
    </row>
    <row r="148" spans="1:9">
      <c r="A148" s="2"/>
      <c r="B148" s="2"/>
      <c r="C148" s="3"/>
      <c r="D148" s="2"/>
      <c r="E148" s="2"/>
      <c r="F148" s="4"/>
      <c r="G148" s="2"/>
      <c r="H148" s="2"/>
      <c r="I148" s="2"/>
    </row>
    <row r="149" spans="1:9">
      <c r="A149" s="1"/>
      <c r="B149" s="2"/>
      <c r="C149" s="3"/>
      <c r="D149" s="2"/>
      <c r="E149" s="2"/>
      <c r="F149" s="4"/>
      <c r="G149" s="2"/>
      <c r="H149" s="2"/>
      <c r="I149" s="2"/>
    </row>
    <row r="150" spans="1:9">
      <c r="A150" s="1"/>
      <c r="B150" s="2"/>
      <c r="C150" s="3"/>
      <c r="D150" s="2"/>
      <c r="E150" s="2"/>
      <c r="F150" s="4"/>
      <c r="G150" s="2"/>
      <c r="H150" s="2"/>
      <c r="I150" s="2"/>
    </row>
    <row r="151" spans="1:9">
      <c r="A151" s="1"/>
      <c r="B151" s="2"/>
      <c r="C151" s="3"/>
      <c r="D151" s="2"/>
      <c r="E151" s="2"/>
      <c r="F151" s="4"/>
      <c r="G151" s="2"/>
      <c r="H151" s="2"/>
      <c r="I151" s="2"/>
    </row>
  </sheetData>
  <sheetProtection algorithmName="SHA-512" hashValue="/WW4WoJfuX6KhHYS7ubp/+Fc2me6VKEDqxyj3bPYTnvzgFgCoGRGuYXEsuCoJ8QY08q+vFuajY4tSc4gIgg31Q==" saltValue="j+w6S+fTkzFHKOJGpTgg/w==" spinCount="100000" sheet="1" objects="1" scenarios="1" formatCells="0" formatColumns="0" formatRows="0"/>
  <mergeCells count="11">
    <mergeCell ref="G1:G3"/>
    <mergeCell ref="H1:H3"/>
    <mergeCell ref="I1:I3"/>
    <mergeCell ref="A141:H141"/>
    <mergeCell ref="C146:D146"/>
    <mergeCell ref="A1:A3"/>
    <mergeCell ref="B1:B3"/>
    <mergeCell ref="C1:C3"/>
    <mergeCell ref="D1:D3"/>
    <mergeCell ref="E1:E3"/>
    <mergeCell ref="F1:F3"/>
  </mergeCells>
  <pageMargins left="0.70866141732283472" right="0.70866141732283472" top="0.74803149606299213" bottom="0.74803149606299213" header="0.31496062992125984" footer="0.31496062992125984"/>
  <pageSetup paperSize="9" scale="72" fitToWidth="0" fitToHeight="0" pageOrder="overThenDown" orientation="landscape" useFirstPageNumber="1" r:id="rId1"/>
  <headerFooter>
    <oddHeader>&amp;CKOSZTORYS OFERTOWY WSA-ZP-PP-54-2022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Szymański</dc:creator>
  <cp:lastModifiedBy>Paweł Szymański</cp:lastModifiedBy>
  <cp:revision>153</cp:revision>
  <cp:lastPrinted>2022-10-12T07:21:34Z</cp:lastPrinted>
  <dcterms:created xsi:type="dcterms:W3CDTF">2021-10-25T05:30:16Z</dcterms:created>
  <dcterms:modified xsi:type="dcterms:W3CDTF">2022-10-12T09:39:16Z</dcterms:modified>
</cp:coreProperties>
</file>