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485" tabRatio="665" activeTab="0"/>
  </bookViews>
  <sheets>
    <sheet name="zał-1" sheetId="1" r:id="rId1"/>
  </sheets>
  <definedNames>
    <definedName name="_xlnm._FilterDatabase" localSheetId="0" hidden="1">'zał-1'!$A$1:$G$4</definedName>
    <definedName name="_xlnm.Print_Area" localSheetId="0">'zał-1'!$A$1:$G$4</definedName>
  </definedNames>
  <calcPr fullCalcOnLoad="1"/>
</workbook>
</file>

<file path=xl/sharedStrings.xml><?xml version="1.0" encoding="utf-8"?>
<sst xmlns="http://schemas.openxmlformats.org/spreadsheetml/2006/main" count="187" uniqueCount="90">
  <si>
    <t>Wykaz nieruchomości objętych wnioskiem</t>
  </si>
  <si>
    <t>Lp.</t>
  </si>
  <si>
    <t>Adres nieruchomości</t>
  </si>
  <si>
    <t>Udział dotacji w koszcie kwalifikowanym</t>
  </si>
  <si>
    <t>Budynek</t>
  </si>
  <si>
    <t>Nr działki</t>
  </si>
  <si>
    <t>LUZEM</t>
  </si>
  <si>
    <t>Planowana ilość odpadów zawierających azbest [Mg]</t>
  </si>
  <si>
    <t>GOSPODARCZY</t>
  </si>
  <si>
    <t>SZACOWANA CENA</t>
  </si>
  <si>
    <t>Demontaż + transport+ unieszkodliwianie</t>
  </si>
  <si>
    <t>Transport + unieszkodliwianie</t>
  </si>
  <si>
    <t>Przyjęty przelicznik Mg/m2</t>
  </si>
  <si>
    <t>III</t>
  </si>
  <si>
    <t>II</t>
  </si>
  <si>
    <t>I</t>
  </si>
  <si>
    <t>SUMA</t>
  </si>
  <si>
    <t>ZAKRES PRAC</t>
  </si>
  <si>
    <t>Ujęte w programie  usuwania wyrobów zawierających azbest</t>
  </si>
  <si>
    <t>KRĘPSK 2</t>
  </si>
  <si>
    <t>Transport+ unieszkodliwianie</t>
  </si>
  <si>
    <t>Stopień pilności</t>
  </si>
  <si>
    <t>Planowana ilość odpadów zawierających azbest [m2]</t>
  </si>
  <si>
    <t>JAROMIERZ 21E</t>
  </si>
  <si>
    <t>84/3</t>
  </si>
  <si>
    <t>DĘBNICA</t>
  </si>
  <si>
    <t>232/12, 160/2</t>
  </si>
  <si>
    <t>DĄBKI</t>
  </si>
  <si>
    <t>118</t>
  </si>
  <si>
    <t>616/10</t>
  </si>
  <si>
    <t>271/1</t>
  </si>
  <si>
    <t>DOBOJEWO 14</t>
  </si>
  <si>
    <t>123/2</t>
  </si>
  <si>
    <t>POLNICA 80</t>
  </si>
  <si>
    <t>455</t>
  </si>
  <si>
    <t>Demontaż, transport+ unieszkodliwianie</t>
  </si>
  <si>
    <t>RYCHNOWY 60</t>
  </si>
  <si>
    <t>91/5</t>
  </si>
  <si>
    <t>SKÓRZEWO 1</t>
  </si>
  <si>
    <t>452</t>
  </si>
  <si>
    <t>BARKOWO 64</t>
  </si>
  <si>
    <t>543/2</t>
  </si>
  <si>
    <t>NOWOSIÓŁKI 8</t>
  </si>
  <si>
    <t>184/1</t>
  </si>
  <si>
    <t>SIEROCZYN 37</t>
  </si>
  <si>
    <t>112/1</t>
  </si>
  <si>
    <t>MOSINY 47A</t>
  </si>
  <si>
    <t>128</t>
  </si>
  <si>
    <t>DĘBNICA 65</t>
  </si>
  <si>
    <t>347</t>
  </si>
  <si>
    <t>GARAŻOWY</t>
  </si>
  <si>
    <t>KRĘPSK 34</t>
  </si>
  <si>
    <t>194</t>
  </si>
  <si>
    <t>WIERZCHOWO 50/2</t>
  </si>
  <si>
    <t>616/9</t>
  </si>
  <si>
    <t>233/2</t>
  </si>
  <si>
    <t>84/1</t>
  </si>
  <si>
    <t>PRZYTOK 53</t>
  </si>
  <si>
    <t>WIERZCHOWO 24</t>
  </si>
  <si>
    <t>263</t>
  </si>
  <si>
    <t>30</t>
  </si>
  <si>
    <t>CHRZĄSTOWO 27</t>
  </si>
  <si>
    <t>NIEŻYWIĘĆ 53/1</t>
  </si>
  <si>
    <t>174/15</t>
  </si>
  <si>
    <t>KUJANKI 4b/9</t>
  </si>
  <si>
    <t>413/19</t>
  </si>
  <si>
    <t>WIERZCHOWO</t>
  </si>
  <si>
    <t>282</t>
  </si>
  <si>
    <t>GĘBARZEWO 10/1</t>
  </si>
  <si>
    <t>488/10</t>
  </si>
  <si>
    <t>429/15</t>
  </si>
  <si>
    <t>ZAGÓRKI 1/3</t>
  </si>
  <si>
    <t>KRZYŻANKI 4</t>
  </si>
  <si>
    <t>418/9</t>
  </si>
  <si>
    <t>WIERZCHOWO CZŁUCHOWSKIE,                      UL. DWOROCWA 27</t>
  </si>
  <si>
    <t>685</t>
  </si>
  <si>
    <t>GLĘDOWO</t>
  </si>
  <si>
    <t>228</t>
  </si>
  <si>
    <t>BRZEŹNO CZŁUCHOWSKIE</t>
  </si>
  <si>
    <t>26/2</t>
  </si>
  <si>
    <t>KUJANKI 9/4</t>
  </si>
  <si>
    <t>413/5</t>
  </si>
  <si>
    <t>23</t>
  </si>
  <si>
    <t>SOKOLE</t>
  </si>
  <si>
    <t>639</t>
  </si>
  <si>
    <t>610/38</t>
  </si>
  <si>
    <t>BARKOWO 17</t>
  </si>
  <si>
    <t>WIERZCHOWO DWORZEC UL. DWORCOWA 3</t>
  </si>
  <si>
    <t>230,231</t>
  </si>
  <si>
    <t>GLĘDOWO 37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</si>
</sst>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#,##0.000"/>
    <numFmt numFmtId="172" formatCode="#,##0.00\ &quot;zł&quot;"/>
    <numFmt numFmtId="173" formatCode="#,##0.0000"/>
    <numFmt numFmtId="174" formatCode="0.000"/>
    <numFmt numFmtId="175" formatCode="0.0"/>
  </numFmts>
  <fonts count="47">
    <font>
      <sz val="10"/>
      <name val="Arial"/>
      <family val="0"/>
    </font>
    <font>
      <sz val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u val="single"/>
      <sz val="10"/>
      <color indexed="12"/>
      <name val="Arial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u val="single"/>
      <sz val="10"/>
      <color indexed="20"/>
      <name val="Arial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u val="single"/>
      <sz val="10"/>
      <color theme="10"/>
      <name val="Arial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  <font>
      <u val="single"/>
      <sz val="10"/>
      <color theme="11"/>
      <name val="Arial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9C0006"/>
      <name val="Times New Roman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1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 horizontal="center" vertical="center"/>
    </xf>
    <xf numFmtId="4" fontId="22" fillId="0" borderId="0" xfId="0" applyNumberFormat="1" applyFont="1" applyFill="1" applyAlignment="1">
      <alignment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2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vertical="top"/>
    </xf>
    <xf numFmtId="4" fontId="24" fillId="0" borderId="0" xfId="0" applyNumberFormat="1" applyFont="1" applyFill="1" applyAlignment="1">
      <alignment horizontal="center" vertical="center"/>
    </xf>
    <xf numFmtId="4" fontId="21" fillId="0" borderId="0" xfId="0" applyNumberFormat="1" applyFont="1" applyAlignment="1">
      <alignment/>
    </xf>
    <xf numFmtId="4" fontId="21" fillId="0" borderId="0" xfId="0" applyNumberFormat="1" applyFont="1" applyAlignment="1">
      <alignment vertical="top"/>
    </xf>
    <xf numFmtId="4" fontId="22" fillId="0" borderId="0" xfId="0" applyNumberFormat="1" applyFont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 wrapText="1"/>
    </xf>
    <xf numFmtId="171" fontId="21" fillId="0" borderId="0" xfId="0" applyNumberFormat="1" applyFont="1" applyAlignment="1">
      <alignment horizontal="center" vertical="center"/>
    </xf>
    <xf numFmtId="173" fontId="21" fillId="0" borderId="0" xfId="0" applyNumberFormat="1" applyFont="1" applyAlignment="1">
      <alignment horizontal="center" vertical="center"/>
    </xf>
    <xf numFmtId="174" fontId="22" fillId="0" borderId="0" xfId="0" applyNumberFormat="1" applyFont="1" applyAlignment="1">
      <alignment horizontal="center" vertical="center" wrapText="1"/>
    </xf>
    <xf numFmtId="171" fontId="22" fillId="0" borderId="0" xfId="0" applyNumberFormat="1" applyFont="1" applyAlignment="1">
      <alignment horizontal="center" vertical="center" wrapText="1"/>
    </xf>
    <xf numFmtId="4" fontId="46" fillId="0" borderId="0" xfId="0" applyNumberFormat="1" applyFont="1" applyAlignment="1">
      <alignment horizontal="center" vertical="center"/>
    </xf>
    <xf numFmtId="4" fontId="2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2" fillId="4" borderId="10" xfId="0" applyNumberFormat="1" applyFont="1" applyFill="1" applyBorder="1" applyAlignment="1">
      <alignment horizontal="center" vertical="center" wrapText="1"/>
    </xf>
    <xf numFmtId="174" fontId="21" fillId="4" borderId="10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4" fontId="24" fillId="4" borderId="10" xfId="0" applyNumberFormat="1" applyFont="1" applyFill="1" applyBorder="1" applyAlignment="1">
      <alignment horizontal="center" vertical="center" wrapText="1"/>
    </xf>
    <xf numFmtId="0" fontId="22" fillId="33" borderId="10" xfId="0" applyNumberFormat="1" applyFont="1" applyFill="1" applyBorder="1" applyAlignment="1">
      <alignment horizontal="center" vertical="center" wrapText="1"/>
    </xf>
    <xf numFmtId="174" fontId="21" fillId="33" borderId="10" xfId="0" applyNumberFormat="1" applyFont="1" applyFill="1" applyBorder="1" applyAlignment="1">
      <alignment horizontal="center" vertical="center" wrapText="1"/>
    </xf>
    <xf numFmtId="4" fontId="24" fillId="33" borderId="10" xfId="0" applyNumberFormat="1" applyFont="1" applyFill="1" applyBorder="1" applyAlignment="1">
      <alignment horizontal="center" vertical="center" wrapText="1"/>
    </xf>
    <xf numFmtId="0" fontId="21" fillId="4" borderId="10" xfId="0" applyNumberFormat="1" applyFont="1" applyFill="1" applyBorder="1" applyAlignment="1">
      <alignment horizontal="center" vertical="center" wrapText="1"/>
    </xf>
    <xf numFmtId="171" fontId="22" fillId="0" borderId="0" xfId="0" applyNumberFormat="1" applyFont="1" applyFill="1" applyAlignment="1">
      <alignment horizontal="center" vertical="center"/>
    </xf>
    <xf numFmtId="171" fontId="21" fillId="0" borderId="0" xfId="0" applyNumberFormat="1" applyFont="1" applyFill="1" applyAlignment="1">
      <alignment horizontal="center" vertical="center"/>
    </xf>
    <xf numFmtId="4" fontId="21" fillId="0" borderId="13" xfId="0" applyNumberFormat="1" applyFont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right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0" fontId="23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21">
      <selection activeCell="E33" sqref="E33"/>
    </sheetView>
  </sheetViews>
  <sheetFormatPr defaultColWidth="9.00390625" defaultRowHeight="12.75"/>
  <cols>
    <col min="1" max="1" width="8.57421875" style="19" customWidth="1"/>
    <col min="2" max="2" width="21.00390625" style="20" customWidth="1"/>
    <col min="3" max="3" width="10.140625" style="20" customWidth="1"/>
    <col min="4" max="4" width="10.8515625" style="20" customWidth="1"/>
    <col min="5" max="5" width="15.140625" style="20" customWidth="1"/>
    <col min="6" max="6" width="14.28125" style="16" customWidth="1"/>
    <col min="7" max="7" width="14.00390625" style="20" hidden="1" customWidth="1"/>
    <col min="8" max="8" width="17.8515625" style="16" customWidth="1"/>
    <col min="9" max="9" width="22.00390625" style="16" hidden="1" customWidth="1"/>
    <col min="10" max="10" width="22.00390625" style="16" customWidth="1"/>
    <col min="11" max="11" width="19.7109375" style="16" hidden="1" customWidth="1"/>
    <col min="12" max="12" width="14.421875" style="2" customWidth="1"/>
    <col min="13" max="13" width="9.00390625" style="2" customWidth="1"/>
    <col min="14" max="15" width="0" style="2" hidden="1" customWidth="1"/>
    <col min="16" max="16" width="9.00390625" style="2" customWidth="1"/>
    <col min="17" max="16384" width="9.00390625" style="16" customWidth="1"/>
  </cols>
  <sheetData>
    <row r="1" spans="1:11" ht="45" hidden="1">
      <c r="A1" s="1"/>
      <c r="B1" s="3" t="s">
        <v>0</v>
      </c>
      <c r="C1" s="4"/>
      <c r="D1" s="4"/>
      <c r="E1" s="2"/>
      <c r="F1" s="5" t="s">
        <v>12</v>
      </c>
      <c r="G1" s="6"/>
      <c r="H1" s="5" t="s">
        <v>10</v>
      </c>
      <c r="I1" s="5" t="s">
        <v>11</v>
      </c>
      <c r="J1" s="7"/>
      <c r="K1" s="8"/>
    </row>
    <row r="2" spans="1:11" ht="27.75" customHeight="1" hidden="1">
      <c r="A2" s="9"/>
      <c r="B2" s="8"/>
      <c r="C2" s="8"/>
      <c r="D2" s="8"/>
      <c r="E2" s="8"/>
      <c r="F2" s="10">
        <v>0.0135</v>
      </c>
      <c r="G2" s="8"/>
      <c r="H2" s="11">
        <v>800</v>
      </c>
      <c r="I2" s="11">
        <v>400</v>
      </c>
      <c r="J2" s="12"/>
      <c r="K2" s="2"/>
    </row>
    <row r="3" spans="1:11" ht="66.75" customHeight="1">
      <c r="A3" s="9"/>
      <c r="B3" s="8"/>
      <c r="C3" s="8"/>
      <c r="D3" s="8"/>
      <c r="E3" s="8"/>
      <c r="F3" s="5" t="s">
        <v>12</v>
      </c>
      <c r="G3" s="8"/>
      <c r="H3" s="11"/>
      <c r="I3" s="11"/>
      <c r="J3" s="12"/>
      <c r="K3" s="2"/>
    </row>
    <row r="4" spans="1:16" s="17" customFormat="1" ht="63.75" customHeight="1">
      <c r="A4" s="21" t="s">
        <v>1</v>
      </c>
      <c r="B4" s="13" t="s">
        <v>2</v>
      </c>
      <c r="C4" s="13" t="s">
        <v>5</v>
      </c>
      <c r="D4" s="13" t="s">
        <v>21</v>
      </c>
      <c r="E4" s="13" t="s">
        <v>22</v>
      </c>
      <c r="F4" s="13" t="s">
        <v>7</v>
      </c>
      <c r="G4" s="13" t="s">
        <v>3</v>
      </c>
      <c r="H4" s="13" t="s">
        <v>4</v>
      </c>
      <c r="I4" s="13" t="s">
        <v>9</v>
      </c>
      <c r="J4" s="13" t="s">
        <v>17</v>
      </c>
      <c r="K4" s="13" t="s">
        <v>18</v>
      </c>
      <c r="L4" s="15"/>
      <c r="M4" s="14"/>
      <c r="N4" s="14"/>
      <c r="O4" s="14"/>
      <c r="P4" s="14"/>
    </row>
    <row r="5" spans="1:12" ht="39" customHeight="1">
      <c r="A5" s="29">
        <v>1</v>
      </c>
      <c r="B5" s="29" t="s">
        <v>23</v>
      </c>
      <c r="C5" s="30" t="s">
        <v>24</v>
      </c>
      <c r="D5" s="31" t="s">
        <v>14</v>
      </c>
      <c r="E5" s="32">
        <v>40</v>
      </c>
      <c r="F5" s="32">
        <f aca="true" t="shared" si="0" ref="F5:F17">E5*0.0135</f>
        <v>0.54</v>
      </c>
      <c r="G5" s="33"/>
      <c r="H5" s="34" t="s">
        <v>6</v>
      </c>
      <c r="I5" s="13"/>
      <c r="J5" s="34" t="s">
        <v>20</v>
      </c>
      <c r="K5" s="41"/>
      <c r="L5" s="28"/>
    </row>
    <row r="6" spans="1:12" ht="39" customHeight="1">
      <c r="A6" s="29">
        <v>2</v>
      </c>
      <c r="B6" s="29" t="s">
        <v>25</v>
      </c>
      <c r="C6" s="30" t="s">
        <v>26</v>
      </c>
      <c r="D6" s="31" t="s">
        <v>15</v>
      </c>
      <c r="E6" s="32">
        <v>50</v>
      </c>
      <c r="F6" s="32">
        <f t="shared" si="0"/>
        <v>0.675</v>
      </c>
      <c r="G6" s="33"/>
      <c r="H6" s="34" t="s">
        <v>6</v>
      </c>
      <c r="I6" s="13"/>
      <c r="J6" s="34" t="s">
        <v>20</v>
      </c>
      <c r="K6" s="41"/>
      <c r="L6" s="28"/>
    </row>
    <row r="7" spans="1:12" ht="39" customHeight="1">
      <c r="A7" s="29">
        <v>3</v>
      </c>
      <c r="B7" s="29" t="s">
        <v>27</v>
      </c>
      <c r="C7" s="30" t="s">
        <v>28</v>
      </c>
      <c r="D7" s="31" t="s">
        <v>15</v>
      </c>
      <c r="E7" s="32">
        <v>20</v>
      </c>
      <c r="F7" s="32">
        <f t="shared" si="0"/>
        <v>0.27</v>
      </c>
      <c r="G7" s="33"/>
      <c r="H7" s="34" t="s">
        <v>6</v>
      </c>
      <c r="I7" s="13"/>
      <c r="J7" s="34" t="s">
        <v>20</v>
      </c>
      <c r="K7" s="41"/>
      <c r="L7" s="28"/>
    </row>
    <row r="8" spans="1:12" ht="39" customHeight="1">
      <c r="A8" s="29">
        <v>4</v>
      </c>
      <c r="B8" s="29" t="s">
        <v>66</v>
      </c>
      <c r="C8" s="30" t="s">
        <v>29</v>
      </c>
      <c r="D8" s="31" t="s">
        <v>15</v>
      </c>
      <c r="E8" s="32">
        <v>160</v>
      </c>
      <c r="F8" s="32">
        <f t="shared" si="0"/>
        <v>2.16</v>
      </c>
      <c r="G8" s="33"/>
      <c r="H8" s="34" t="s">
        <v>6</v>
      </c>
      <c r="I8" s="13"/>
      <c r="J8" s="34" t="s">
        <v>20</v>
      </c>
      <c r="K8" s="41"/>
      <c r="L8" s="28"/>
    </row>
    <row r="9" spans="1:12" ht="39" customHeight="1">
      <c r="A9" s="29">
        <v>5</v>
      </c>
      <c r="B9" s="29" t="s">
        <v>19</v>
      </c>
      <c r="C9" s="30" t="s">
        <v>30</v>
      </c>
      <c r="D9" s="31" t="s">
        <v>15</v>
      </c>
      <c r="E9" s="32">
        <v>50</v>
      </c>
      <c r="F9" s="32">
        <f t="shared" si="0"/>
        <v>0.675</v>
      </c>
      <c r="G9" s="33"/>
      <c r="H9" s="34" t="s">
        <v>6</v>
      </c>
      <c r="I9" s="13"/>
      <c r="J9" s="34" t="s">
        <v>20</v>
      </c>
      <c r="K9" s="41"/>
      <c r="L9" s="28"/>
    </row>
    <row r="10" spans="1:12" ht="39" customHeight="1">
      <c r="A10" s="29">
        <v>6</v>
      </c>
      <c r="B10" s="29" t="s">
        <v>31</v>
      </c>
      <c r="C10" s="30" t="s">
        <v>32</v>
      </c>
      <c r="D10" s="31" t="s">
        <v>15</v>
      </c>
      <c r="E10" s="32">
        <v>36</v>
      </c>
      <c r="F10" s="32">
        <f t="shared" si="0"/>
        <v>0.486</v>
      </c>
      <c r="G10" s="33"/>
      <c r="H10" s="34" t="s">
        <v>6</v>
      </c>
      <c r="I10" s="13"/>
      <c r="J10" s="34" t="s">
        <v>20</v>
      </c>
      <c r="K10" s="27"/>
      <c r="L10" s="28"/>
    </row>
    <row r="11" spans="1:12" ht="39" customHeight="1">
      <c r="A11" s="29">
        <v>7</v>
      </c>
      <c r="B11" s="29" t="s">
        <v>33</v>
      </c>
      <c r="C11" s="30" t="s">
        <v>34</v>
      </c>
      <c r="D11" s="35" t="s">
        <v>15</v>
      </c>
      <c r="E11" s="36">
        <v>120</v>
      </c>
      <c r="F11" s="36">
        <f t="shared" si="0"/>
        <v>1.6199999999999999</v>
      </c>
      <c r="G11" s="33"/>
      <c r="H11" s="37" t="s">
        <v>8</v>
      </c>
      <c r="I11" s="37"/>
      <c r="J11" s="37" t="s">
        <v>35</v>
      </c>
      <c r="K11" s="27"/>
      <c r="L11" s="28"/>
    </row>
    <row r="12" spans="1:12" ht="39" customHeight="1">
      <c r="A12" s="29">
        <v>8</v>
      </c>
      <c r="B12" s="29" t="s">
        <v>36</v>
      </c>
      <c r="C12" s="30" t="s">
        <v>37</v>
      </c>
      <c r="D12" s="31" t="s">
        <v>15</v>
      </c>
      <c r="E12" s="32">
        <v>2.5</v>
      </c>
      <c r="F12" s="32">
        <f t="shared" si="0"/>
        <v>0.03375</v>
      </c>
      <c r="G12" s="33"/>
      <c r="H12" s="34" t="s">
        <v>6</v>
      </c>
      <c r="I12" s="13"/>
      <c r="J12" s="34" t="s">
        <v>20</v>
      </c>
      <c r="K12" s="27"/>
      <c r="L12" s="28"/>
    </row>
    <row r="13" spans="1:12" ht="39" customHeight="1">
      <c r="A13" s="29">
        <v>9</v>
      </c>
      <c r="B13" s="29" t="s">
        <v>38</v>
      </c>
      <c r="C13" s="30" t="s">
        <v>39</v>
      </c>
      <c r="D13" s="31" t="s">
        <v>15</v>
      </c>
      <c r="E13" s="32">
        <v>114.2</v>
      </c>
      <c r="F13" s="32">
        <f t="shared" si="0"/>
        <v>1.5417</v>
      </c>
      <c r="G13" s="33"/>
      <c r="H13" s="34" t="s">
        <v>6</v>
      </c>
      <c r="I13" s="13"/>
      <c r="J13" s="34" t="s">
        <v>20</v>
      </c>
      <c r="K13" s="27"/>
      <c r="L13" s="28"/>
    </row>
    <row r="14" spans="1:12" ht="39" customHeight="1">
      <c r="A14" s="29">
        <v>10</v>
      </c>
      <c r="B14" s="29" t="s">
        <v>40</v>
      </c>
      <c r="C14" s="30" t="s">
        <v>41</v>
      </c>
      <c r="D14" s="31" t="s">
        <v>15</v>
      </c>
      <c r="E14" s="32">
        <v>160</v>
      </c>
      <c r="F14" s="32">
        <f t="shared" si="0"/>
        <v>2.16</v>
      </c>
      <c r="G14" s="33"/>
      <c r="H14" s="34" t="s">
        <v>6</v>
      </c>
      <c r="I14" s="13"/>
      <c r="J14" s="34" t="s">
        <v>20</v>
      </c>
      <c r="K14" s="27"/>
      <c r="L14" s="28"/>
    </row>
    <row r="15" spans="1:12" ht="39" customHeight="1">
      <c r="A15" s="29">
        <v>11</v>
      </c>
      <c r="B15" s="29" t="s">
        <v>42</v>
      </c>
      <c r="C15" s="30" t="s">
        <v>43</v>
      </c>
      <c r="D15" s="35" t="s">
        <v>14</v>
      </c>
      <c r="E15" s="36">
        <v>47</v>
      </c>
      <c r="F15" s="36">
        <f t="shared" si="0"/>
        <v>0.6345</v>
      </c>
      <c r="G15" s="33"/>
      <c r="H15" s="37" t="s">
        <v>50</v>
      </c>
      <c r="I15" s="13"/>
      <c r="J15" s="37" t="s">
        <v>35</v>
      </c>
      <c r="K15" s="27"/>
      <c r="L15" s="28"/>
    </row>
    <row r="16" spans="1:12" ht="39" customHeight="1">
      <c r="A16" s="29">
        <v>12</v>
      </c>
      <c r="B16" s="29" t="s">
        <v>44</v>
      </c>
      <c r="C16" s="30" t="s">
        <v>45</v>
      </c>
      <c r="D16" s="31" t="s">
        <v>13</v>
      </c>
      <c r="E16" s="32">
        <v>360</v>
      </c>
      <c r="F16" s="32">
        <f t="shared" si="0"/>
        <v>4.86</v>
      </c>
      <c r="G16" s="33"/>
      <c r="H16" s="34" t="s">
        <v>6</v>
      </c>
      <c r="I16" s="13"/>
      <c r="J16" s="34" t="s">
        <v>20</v>
      </c>
      <c r="K16" s="27"/>
      <c r="L16" s="28"/>
    </row>
    <row r="17" spans="1:12" ht="39" customHeight="1">
      <c r="A17" s="29">
        <v>13</v>
      </c>
      <c r="B17" s="29" t="s">
        <v>46</v>
      </c>
      <c r="C17" s="30" t="s">
        <v>47</v>
      </c>
      <c r="D17" s="35" t="s">
        <v>13</v>
      </c>
      <c r="E17" s="36">
        <v>100</v>
      </c>
      <c r="F17" s="36">
        <f t="shared" si="0"/>
        <v>1.35</v>
      </c>
      <c r="G17" s="33"/>
      <c r="H17" s="37" t="s">
        <v>50</v>
      </c>
      <c r="I17" s="13"/>
      <c r="J17" s="37" t="s">
        <v>35</v>
      </c>
      <c r="K17" s="27"/>
      <c r="L17" s="28"/>
    </row>
    <row r="18" spans="1:12" ht="39" customHeight="1">
      <c r="A18" s="29">
        <v>14</v>
      </c>
      <c r="B18" s="29" t="s">
        <v>48</v>
      </c>
      <c r="C18" s="30" t="s">
        <v>49</v>
      </c>
      <c r="D18" s="35" t="s">
        <v>15</v>
      </c>
      <c r="E18" s="36">
        <v>603</v>
      </c>
      <c r="F18" s="36">
        <f aca="true" t="shared" si="1" ref="F18:F27">E18*0.0135</f>
        <v>8.1405</v>
      </c>
      <c r="G18" s="33"/>
      <c r="H18" s="37" t="s">
        <v>8</v>
      </c>
      <c r="I18" s="37"/>
      <c r="J18" s="37" t="s">
        <v>35</v>
      </c>
      <c r="K18" s="27"/>
      <c r="L18" s="28"/>
    </row>
    <row r="19" spans="1:12" ht="39" customHeight="1">
      <c r="A19" s="29">
        <v>15</v>
      </c>
      <c r="B19" s="29" t="s">
        <v>51</v>
      </c>
      <c r="C19" s="30" t="s">
        <v>52</v>
      </c>
      <c r="D19" s="31" t="s">
        <v>14</v>
      </c>
      <c r="E19" s="32">
        <v>51.85</v>
      </c>
      <c r="F19" s="32">
        <f t="shared" si="1"/>
        <v>0.699975</v>
      </c>
      <c r="G19" s="38"/>
      <c r="H19" s="34" t="s">
        <v>6</v>
      </c>
      <c r="I19" s="13"/>
      <c r="J19" s="34" t="s">
        <v>20</v>
      </c>
      <c r="K19" s="27"/>
      <c r="L19" s="28"/>
    </row>
    <row r="20" spans="1:12" ht="39" customHeight="1">
      <c r="A20" s="29">
        <v>16</v>
      </c>
      <c r="B20" s="29" t="s">
        <v>53</v>
      </c>
      <c r="C20" s="30" t="s">
        <v>54</v>
      </c>
      <c r="D20" s="31" t="s">
        <v>14</v>
      </c>
      <c r="E20" s="32">
        <v>41.24</v>
      </c>
      <c r="F20" s="32">
        <f t="shared" si="1"/>
        <v>0.55674</v>
      </c>
      <c r="G20" s="33"/>
      <c r="H20" s="34" t="s">
        <v>6</v>
      </c>
      <c r="I20" s="37"/>
      <c r="J20" s="34" t="s">
        <v>20</v>
      </c>
      <c r="K20" s="27"/>
      <c r="L20" s="28"/>
    </row>
    <row r="21" spans="1:12" ht="39" customHeight="1">
      <c r="A21" s="29">
        <v>17</v>
      </c>
      <c r="B21" s="29" t="s">
        <v>57</v>
      </c>
      <c r="C21" s="30" t="s">
        <v>55</v>
      </c>
      <c r="D21" s="31" t="s">
        <v>13</v>
      </c>
      <c r="E21" s="32">
        <v>150</v>
      </c>
      <c r="F21" s="32">
        <f t="shared" si="1"/>
        <v>2.025</v>
      </c>
      <c r="G21" s="33"/>
      <c r="H21" s="34" t="s">
        <v>6</v>
      </c>
      <c r="I21" s="37"/>
      <c r="J21" s="34" t="s">
        <v>20</v>
      </c>
      <c r="K21" s="27"/>
      <c r="L21" s="28"/>
    </row>
    <row r="22" spans="1:12" ht="39" customHeight="1">
      <c r="A22" s="29">
        <v>18</v>
      </c>
      <c r="B22" s="29" t="s">
        <v>36</v>
      </c>
      <c r="C22" s="30" t="s">
        <v>56</v>
      </c>
      <c r="D22" s="31" t="s">
        <v>13</v>
      </c>
      <c r="E22" s="32">
        <v>100</v>
      </c>
      <c r="F22" s="32">
        <f t="shared" si="1"/>
        <v>1.35</v>
      </c>
      <c r="G22" s="33"/>
      <c r="H22" s="34" t="s">
        <v>6</v>
      </c>
      <c r="I22" s="37"/>
      <c r="J22" s="34" t="s">
        <v>20</v>
      </c>
      <c r="K22" s="27"/>
      <c r="L22" s="28"/>
    </row>
    <row r="23" spans="1:12" ht="39" customHeight="1">
      <c r="A23" s="29">
        <v>19</v>
      </c>
      <c r="B23" s="29" t="s">
        <v>61</v>
      </c>
      <c r="C23" s="30" t="s">
        <v>67</v>
      </c>
      <c r="D23" s="31" t="s">
        <v>15</v>
      </c>
      <c r="E23" s="32">
        <v>190</v>
      </c>
      <c r="F23" s="32">
        <f t="shared" si="1"/>
        <v>2.565</v>
      </c>
      <c r="G23" s="33"/>
      <c r="H23" s="34" t="s">
        <v>6</v>
      </c>
      <c r="I23" s="37"/>
      <c r="J23" s="34" t="s">
        <v>20</v>
      </c>
      <c r="K23" s="27"/>
      <c r="L23" s="28"/>
    </row>
    <row r="24" spans="1:12" ht="39" customHeight="1">
      <c r="A24" s="29">
        <v>20</v>
      </c>
      <c r="B24" s="29" t="s">
        <v>58</v>
      </c>
      <c r="C24" s="30" t="s">
        <v>59</v>
      </c>
      <c r="D24" s="31" t="s">
        <v>15</v>
      </c>
      <c r="E24" s="32">
        <v>229</v>
      </c>
      <c r="F24" s="32">
        <f t="shared" si="1"/>
        <v>3.0915</v>
      </c>
      <c r="G24" s="33"/>
      <c r="H24" s="34" t="s">
        <v>6</v>
      </c>
      <c r="I24" s="37"/>
      <c r="J24" s="34" t="s">
        <v>20</v>
      </c>
      <c r="K24" s="27"/>
      <c r="L24" s="28"/>
    </row>
    <row r="25" spans="1:12" ht="39" customHeight="1">
      <c r="A25" s="29">
        <v>21</v>
      </c>
      <c r="B25" s="29" t="s">
        <v>62</v>
      </c>
      <c r="C25" s="30" t="s">
        <v>63</v>
      </c>
      <c r="D25" s="31" t="s">
        <v>13</v>
      </c>
      <c r="E25" s="32">
        <v>39.59</v>
      </c>
      <c r="F25" s="32">
        <f t="shared" si="1"/>
        <v>0.5344650000000001</v>
      </c>
      <c r="G25" s="33"/>
      <c r="H25" s="34" t="s">
        <v>6</v>
      </c>
      <c r="I25" s="37"/>
      <c r="J25" s="34" t="s">
        <v>20</v>
      </c>
      <c r="K25" s="27"/>
      <c r="L25" s="28"/>
    </row>
    <row r="26" spans="1:12" ht="39" customHeight="1">
      <c r="A26" s="29">
        <v>22</v>
      </c>
      <c r="B26" s="29" t="s">
        <v>68</v>
      </c>
      <c r="C26" s="30" t="s">
        <v>69</v>
      </c>
      <c r="D26" s="31" t="s">
        <v>15</v>
      </c>
      <c r="E26" s="32">
        <v>50</v>
      </c>
      <c r="F26" s="32">
        <f t="shared" si="1"/>
        <v>0.675</v>
      </c>
      <c r="G26" s="33"/>
      <c r="H26" s="34" t="s">
        <v>6</v>
      </c>
      <c r="I26" s="37"/>
      <c r="J26" s="34" t="s">
        <v>20</v>
      </c>
      <c r="K26" s="27"/>
      <c r="L26" s="28"/>
    </row>
    <row r="27" spans="1:12" ht="39" customHeight="1">
      <c r="A27" s="29">
        <v>23</v>
      </c>
      <c r="B27" s="29" t="s">
        <v>64</v>
      </c>
      <c r="C27" s="30" t="s">
        <v>65</v>
      </c>
      <c r="D27" s="31" t="s">
        <v>15</v>
      </c>
      <c r="E27" s="32">
        <v>30</v>
      </c>
      <c r="F27" s="32">
        <f t="shared" si="1"/>
        <v>0.40499999999999997</v>
      </c>
      <c r="G27" s="33"/>
      <c r="H27" s="34" t="s">
        <v>6</v>
      </c>
      <c r="I27" s="37"/>
      <c r="J27" s="34" t="s">
        <v>20</v>
      </c>
      <c r="K27" s="27"/>
      <c r="L27" s="28"/>
    </row>
    <row r="28" spans="1:12" ht="39" customHeight="1">
      <c r="A28" s="29">
        <v>24</v>
      </c>
      <c r="B28" s="29" t="s">
        <v>61</v>
      </c>
      <c r="C28" s="30" t="s">
        <v>60</v>
      </c>
      <c r="D28" s="31" t="s">
        <v>14</v>
      </c>
      <c r="E28" s="32">
        <v>150</v>
      </c>
      <c r="F28" s="32">
        <f aca="true" t="shared" si="2" ref="F28:F38">E28*0.0135</f>
        <v>2.025</v>
      </c>
      <c r="G28" s="33"/>
      <c r="H28" s="34" t="s">
        <v>6</v>
      </c>
      <c r="I28" s="37"/>
      <c r="J28" s="34" t="s">
        <v>20</v>
      </c>
      <c r="K28" s="27"/>
      <c r="L28" s="28"/>
    </row>
    <row r="29" spans="1:12" ht="39" customHeight="1">
      <c r="A29" s="33">
        <v>25</v>
      </c>
      <c r="B29" s="33" t="s">
        <v>71</v>
      </c>
      <c r="C29" s="43" t="s">
        <v>70</v>
      </c>
      <c r="D29" s="35" t="s">
        <v>15</v>
      </c>
      <c r="E29" s="36">
        <v>50</v>
      </c>
      <c r="F29" s="36">
        <f t="shared" si="2"/>
        <v>0.675</v>
      </c>
      <c r="G29" s="33"/>
      <c r="H29" s="37" t="s">
        <v>6</v>
      </c>
      <c r="I29" s="37"/>
      <c r="J29" s="37" t="s">
        <v>20</v>
      </c>
      <c r="K29" s="27"/>
      <c r="L29" s="28"/>
    </row>
    <row r="30" spans="1:12" ht="39" customHeight="1">
      <c r="A30" s="33">
        <v>26</v>
      </c>
      <c r="B30" s="44" t="s">
        <v>74</v>
      </c>
      <c r="C30" s="43" t="s">
        <v>75</v>
      </c>
      <c r="D30" s="35" t="s">
        <v>15</v>
      </c>
      <c r="E30" s="36">
        <v>450</v>
      </c>
      <c r="F30" s="36">
        <f t="shared" si="2"/>
        <v>6.075</v>
      </c>
      <c r="G30" s="33"/>
      <c r="H30" s="37" t="s">
        <v>6</v>
      </c>
      <c r="I30" s="37"/>
      <c r="J30" s="37" t="s">
        <v>20</v>
      </c>
      <c r="K30" s="27"/>
      <c r="L30" s="28"/>
    </row>
    <row r="31" spans="1:12" ht="39" customHeight="1">
      <c r="A31" s="33">
        <v>27</v>
      </c>
      <c r="B31" s="33" t="s">
        <v>72</v>
      </c>
      <c r="C31" s="43" t="s">
        <v>73</v>
      </c>
      <c r="D31" s="35" t="s">
        <v>13</v>
      </c>
      <c r="E31" s="36">
        <v>50</v>
      </c>
      <c r="F31" s="36">
        <f t="shared" si="2"/>
        <v>0.675</v>
      </c>
      <c r="G31" s="33"/>
      <c r="H31" s="37" t="s">
        <v>6</v>
      </c>
      <c r="I31" s="37"/>
      <c r="J31" s="37" t="s">
        <v>20</v>
      </c>
      <c r="K31" s="27"/>
      <c r="L31" s="28"/>
    </row>
    <row r="32" spans="1:12" ht="39" customHeight="1">
      <c r="A32" s="33">
        <v>28</v>
      </c>
      <c r="B32" s="33" t="s">
        <v>76</v>
      </c>
      <c r="C32" s="43" t="s">
        <v>77</v>
      </c>
      <c r="D32" s="35" t="s">
        <v>15</v>
      </c>
      <c r="E32" s="36">
        <v>20</v>
      </c>
      <c r="F32" s="36">
        <f t="shared" si="2"/>
        <v>0.27</v>
      </c>
      <c r="G32" s="33"/>
      <c r="H32" s="37" t="s">
        <v>6</v>
      </c>
      <c r="I32" s="37"/>
      <c r="J32" s="37" t="s">
        <v>20</v>
      </c>
      <c r="K32" s="27"/>
      <c r="L32" s="28"/>
    </row>
    <row r="33" spans="1:12" ht="39" customHeight="1">
      <c r="A33" s="33">
        <v>29</v>
      </c>
      <c r="B33" s="33" t="s">
        <v>78</v>
      </c>
      <c r="C33" s="43" t="s">
        <v>79</v>
      </c>
      <c r="D33" s="35" t="s">
        <v>15</v>
      </c>
      <c r="E33" s="36">
        <v>250</v>
      </c>
      <c r="F33" s="36">
        <f t="shared" si="2"/>
        <v>3.375</v>
      </c>
      <c r="G33" s="33"/>
      <c r="H33" s="37" t="s">
        <v>6</v>
      </c>
      <c r="I33" s="37"/>
      <c r="J33" s="37" t="s">
        <v>20</v>
      </c>
      <c r="K33" s="27"/>
      <c r="L33" s="28"/>
    </row>
    <row r="34" spans="1:12" ht="39" customHeight="1">
      <c r="A34" s="33">
        <v>30</v>
      </c>
      <c r="B34" s="33" t="s">
        <v>80</v>
      </c>
      <c r="C34" s="43" t="s">
        <v>81</v>
      </c>
      <c r="D34" s="35" t="s">
        <v>15</v>
      </c>
      <c r="E34" s="36">
        <v>50</v>
      </c>
      <c r="F34" s="36">
        <f t="shared" si="2"/>
        <v>0.675</v>
      </c>
      <c r="G34" s="33"/>
      <c r="H34" s="37" t="s">
        <v>6</v>
      </c>
      <c r="I34" s="37"/>
      <c r="J34" s="37" t="s">
        <v>20</v>
      </c>
      <c r="K34" s="27"/>
      <c r="L34" s="28"/>
    </row>
    <row r="35" spans="1:12" ht="39" customHeight="1">
      <c r="A35" s="33">
        <v>31</v>
      </c>
      <c r="B35" s="33" t="s">
        <v>89</v>
      </c>
      <c r="C35" s="43" t="s">
        <v>82</v>
      </c>
      <c r="D35" s="35" t="s">
        <v>15</v>
      </c>
      <c r="E35" s="36">
        <v>30</v>
      </c>
      <c r="F35" s="36">
        <f t="shared" si="2"/>
        <v>0.40499999999999997</v>
      </c>
      <c r="G35" s="33"/>
      <c r="H35" s="37" t="s">
        <v>6</v>
      </c>
      <c r="I35" s="37"/>
      <c r="J35" s="37" t="s">
        <v>20</v>
      </c>
      <c r="K35" s="27"/>
      <c r="L35" s="28"/>
    </row>
    <row r="36" spans="1:12" ht="39" customHeight="1">
      <c r="A36" s="33">
        <v>32</v>
      </c>
      <c r="B36" s="33" t="s">
        <v>83</v>
      </c>
      <c r="C36" s="43" t="s">
        <v>84</v>
      </c>
      <c r="D36" s="35" t="s">
        <v>15</v>
      </c>
      <c r="E36" s="36">
        <v>150</v>
      </c>
      <c r="F36" s="36">
        <f t="shared" si="2"/>
        <v>2.025</v>
      </c>
      <c r="G36" s="33"/>
      <c r="H36" s="37" t="s">
        <v>6</v>
      </c>
      <c r="I36" s="37"/>
      <c r="J36" s="37" t="s">
        <v>20</v>
      </c>
      <c r="K36" s="27"/>
      <c r="L36" s="28"/>
    </row>
    <row r="37" spans="1:12" ht="48.75" customHeight="1">
      <c r="A37" s="33">
        <v>33</v>
      </c>
      <c r="B37" s="33" t="s">
        <v>87</v>
      </c>
      <c r="C37" s="43" t="s">
        <v>85</v>
      </c>
      <c r="D37" s="35" t="s">
        <v>13</v>
      </c>
      <c r="E37" s="36">
        <v>93</v>
      </c>
      <c r="F37" s="36">
        <f t="shared" si="2"/>
        <v>1.2555</v>
      </c>
      <c r="G37" s="33"/>
      <c r="H37" s="37" t="s">
        <v>8</v>
      </c>
      <c r="I37" s="37"/>
      <c r="J37" s="37" t="s">
        <v>35</v>
      </c>
      <c r="K37" s="27"/>
      <c r="L37" s="28"/>
    </row>
    <row r="38" spans="1:12" ht="39" customHeight="1">
      <c r="A38" s="33">
        <v>34</v>
      </c>
      <c r="B38" s="33" t="s">
        <v>86</v>
      </c>
      <c r="C38" s="43" t="s">
        <v>88</v>
      </c>
      <c r="D38" s="35" t="s">
        <v>15</v>
      </c>
      <c r="E38" s="36">
        <v>50</v>
      </c>
      <c r="F38" s="36">
        <f t="shared" si="2"/>
        <v>0.675</v>
      </c>
      <c r="G38" s="33"/>
      <c r="H38" s="37" t="s">
        <v>6</v>
      </c>
      <c r="I38" s="37"/>
      <c r="J38" s="37" t="s">
        <v>20</v>
      </c>
      <c r="K38" s="27"/>
      <c r="L38" s="28"/>
    </row>
    <row r="39" spans="1:10" ht="36" customHeight="1">
      <c r="A39" s="42" t="s">
        <v>16</v>
      </c>
      <c r="B39" s="42"/>
      <c r="C39" s="42"/>
      <c r="D39" s="42"/>
      <c r="E39" s="25">
        <f>SUM(E5:E38)</f>
        <v>4087.38</v>
      </c>
      <c r="F39" s="24">
        <f>SUM(F5:G38)</f>
        <v>55.17962999999998</v>
      </c>
      <c r="G39" s="18"/>
      <c r="H39" s="18"/>
      <c r="I39" s="18"/>
      <c r="J39" s="18"/>
    </row>
    <row r="41" spans="2:3" ht="15">
      <c r="B41" s="3"/>
      <c r="C41" s="8"/>
    </row>
    <row r="42" spans="2:3" ht="15">
      <c r="B42" s="3"/>
      <c r="C42" s="3"/>
    </row>
    <row r="43" spans="2:4" ht="15">
      <c r="B43" s="3"/>
      <c r="C43" s="39"/>
      <c r="D43" s="22"/>
    </row>
    <row r="44" spans="2:4" ht="15">
      <c r="B44" s="8"/>
      <c r="C44" s="40"/>
      <c r="D44" s="22"/>
    </row>
    <row r="45" spans="3:4" ht="15">
      <c r="C45" s="22"/>
      <c r="D45" s="22"/>
    </row>
    <row r="47" ht="15">
      <c r="B47" s="26"/>
    </row>
    <row r="50" ht="15">
      <c r="D50" s="23"/>
    </row>
  </sheetData>
  <sheetProtection/>
  <autoFilter ref="A1:G4"/>
  <mergeCells count="1">
    <mergeCell ref="A39:D39"/>
  </mergeCells>
  <printOptions horizontalCentered="1" verticalCentered="1"/>
  <pageMargins left="0.5118110236220472" right="0.1968503937007874" top="0.1968503937007874" bottom="0.1968503937007874" header="0.1968503937007874" footer="0.11811023622047245"/>
  <pageSetup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M.Stodolska</dc:creator>
  <cp:keywords/>
  <dc:description/>
  <cp:lastModifiedBy>Bogusław Lipski</cp:lastModifiedBy>
  <cp:lastPrinted>2020-08-04T09:06:46Z</cp:lastPrinted>
  <dcterms:created xsi:type="dcterms:W3CDTF">2007-09-12T12:39:42Z</dcterms:created>
  <dcterms:modified xsi:type="dcterms:W3CDTF">2020-08-13T06:04:38Z</dcterms:modified>
  <cp:category/>
  <cp:version/>
  <cp:contentType/>
  <cp:contentStatus/>
</cp:coreProperties>
</file>