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MonikaAndruszkiewicz\Desktop\Monia\2024\071 - Dostawa wyposażenia specjalnego\Pytania\Pytania 2\"/>
    </mc:Choice>
  </mc:AlternateContent>
  <bookViews>
    <workbookView xWindow="0" yWindow="0" windowWidth="24885" windowHeight="12585"/>
  </bookViews>
  <sheets>
    <sheet name="Arkusz1"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7" i="1" l="1"/>
  <c r="E12" i="1" l="1"/>
  <c r="C74" i="1" l="1"/>
  <c r="E241" i="1" l="1"/>
  <c r="E206" i="1" l="1"/>
  <c r="E129" i="1" l="1"/>
  <c r="E179" i="1"/>
  <c r="E74" i="1"/>
  <c r="E55" i="1" l="1"/>
  <c r="E38" i="1"/>
  <c r="E152" i="1" l="1"/>
  <c r="E75" i="1"/>
  <c r="E103" i="1" l="1"/>
</calcChain>
</file>

<file path=xl/sharedStrings.xml><?xml version="1.0" encoding="utf-8"?>
<sst xmlns="http://schemas.openxmlformats.org/spreadsheetml/2006/main" count="148" uniqueCount="55">
  <si>
    <t>lp.</t>
  </si>
  <si>
    <t>Asortyment</t>
  </si>
  <si>
    <t>ilość</t>
  </si>
  <si>
    <t>Wartość brutto</t>
  </si>
  <si>
    <t>1.</t>
  </si>
  <si>
    <t>Pasywne ochronniki słuchu - lekka i płaska konstrukcja słuchawek, poziom ochronny w przedziale 87-98 dB, kolor czarny, regulowany cienki pałąk w kolorze czarnym, normy CE, EN 352-3:2002, szerokie pierścienie uszczelniające wypełnione płynek i pianką, składane nauszniki, waga do 200 gram</t>
  </si>
  <si>
    <t>3.</t>
  </si>
  <si>
    <t>4.</t>
  </si>
  <si>
    <t>5.</t>
  </si>
  <si>
    <t>Kwota łączna</t>
  </si>
  <si>
    <t>WYKONAWCA                                                                                           ZAMAWIAJĄCY</t>
  </si>
  <si>
    <t>Zatyczki do uszu - wkładki przeciwhałasowe wykonane z miękkiej hipoalergicznej pianki poliuretanowej, zwężająca się konstrukcja zapewniająca uszczelnienie przewodu słuchowego, zgodne z normą EN 352-2, SNR 37 dB, H 37 dB, M 34 dB, L31dB</t>
  </si>
  <si>
    <t>2.</t>
  </si>
  <si>
    <t>Aktywne ochronniki słuchu -od 350 do 600 godzin pracy (zasilanie baterie 2xAAA), 3,5 mm wyjście AUX, kompresja dźwięku zamiast odcięcia, wodoodporna konstrukcja, składane nauszniki, żelowe poduszki zwiękwszające komfort, tłumienie średnie SNR 25dB, norma EN352, płaska konstrukcja słuchawek, przyciski regulacji głośności oraz on/off, dwa kierunkowe mikrofony (IP 67), żelowe poduszki, regulowany cienki pałąk w kolorze czarnym, kolor czarny, dopuszczalny również kolor zielony</t>
  </si>
  <si>
    <t xml:space="preserve">CZĘŚĆ 1 - WYPOSAŻENIE SPECJALNE DLA INSTRUKTORÓW STRZELAŃ                    </t>
  </si>
  <si>
    <t>ZAŁ. NR 1</t>
  </si>
  <si>
    <t>Walizka laboratoryjna na broń długą - wymiary zewnętrzne 1380x340x135 mm, wykonana z wytrzymałego polimeru, przeznaczona do transportu i przechowywania broni długiej, zamykana na cztery zapięcia, dodatkowo wyposażona w dwa punkty, które pozwalają na użycie kłódki, uchwyt wkomponowany w konstrukcję, zawiasy wzmocnione stalowymi pinami</t>
  </si>
  <si>
    <t>Walizka laboratoryjna na broń krótką na 20 pistoletów, lekka trwała, o dużej szczelności, odporna na wilgoć i uszkodzenia mechaniczne</t>
  </si>
  <si>
    <t>Walizka narzędziowa bez wyposażenia</t>
  </si>
  <si>
    <t>Okulary przeciwsłoneczne - okulary z poliwęglanu chroniące przed promieniowaniem UV na poziomie 99,9 % z powłoką zabezpieczającą przed zarysowaniem i zaparowaniem z regulowanymi zausznikami</t>
  </si>
  <si>
    <t>Półmaska p/gaz - półmaska wielokrotnego użytku w kompletem filtrów wielogazowych zapewniająca ochronję przed szerokim zakresem zagrożeń dla dróg oddechowych, posiadająca mechanizm sprawdzania szczelności</t>
  </si>
  <si>
    <t xml:space="preserve">Plecak górski – objętość 103L, 62cm (wysokość) x 32 (grubość) x52cm (szerokość), usztywnienie z pianki, 1 komora, 5 kieszeni zewnętrznych, kolor zewnętrzny plecaka czarny, 4 wewnętrzne przypinane przezroczyste szufladki, 8 bocznych przezroczystych kieszonek, dwie zewnętrzne boczne kieszenie, paski zewnętrzne pozwalające na przytroczenie dodatkowego sprzętu np. statywu fotograficznego, na froncie plecaka wyhaftowany napis „TECHNIK KRYMINALISTYKI”. </t>
  </si>
  <si>
    <t>Maska przeciwgazowa z pochłaniaczem – 3M FF 300 - pełnotwarzowa wielokrotnego użytku, zapewniająca ochronę przed cząstkami stałymi, gazami i parami oraz ich kombinacjami, przezroczysta osłona z poliwęglanu, membrana głosowa, port odprowadzający pot w kieszeni pod brodą, pięciopunktowe, gumowe nagłowie, dwa boczne mocowania filtra DIN 40, certyfikat CE zgodnie z normą EN 12942 klasa TM3 i normą EN 136, klasa 3. z zestawem dwóch filtrów kombinowanych A2B2E2K2HgP3 R D z mocowaniem DIN 40 mm z datą ważności nie krótszą niż 3 lata.</t>
  </si>
  <si>
    <t>Urządzenie nadmuchująco - filtrujące –  efektywność min. 160l/min., elektroniczny regulator przepływu powietrza, akumulator NiMH min.4,5 Ah z ładowarką, mocowanie filtrów - złącze gwintowane DIN 40 mm, dźwiękowe i wizualne ostrzeżenie potrzeby naładowania baterii lub wymiany filtrów, przystosowanie obudowy do mycia wodą, kompatybilny pas mocujący, systemowy wąż oddechowy i kaptur ochronny wielokrotnego użytku spełniającym normę EN 12941 - wyposażony w kołnierz wewnętrzny, możliwość stosowania wymiennego pokrycia, cztery zestawy filtrów kombinowanych A2B2E2K2HgP3 R D z mocowaniem DIN 40 mm z datą ważności nie krótszą niż 3 lata.</t>
  </si>
  <si>
    <t>Pokrowiec biały na czapkę - przeznaczony na wyjściową czapkę Wydziału Ruchu Drogowego Policji, wykonanie z białej tkaniny poliestrowo-bawełnianej, rozmiar pokrowca odpowiada rozmiarowi czapki, dane techniczne - kolor biały, materiał: 55% poliester, 45% bawełna, kolor biały, elastyczność materiału - rozciągliwy,  w komplecie orzełek mocowany na rzep, 2 szt. w komplecie</t>
  </si>
  <si>
    <t>Pas biały z poprzeczką - klasyczny pas oficerski skórzany biały używany głównie przez służby mundurowe, pas z charakterystyczną szeroką niklowaną klamrą z dwoma trzpieniami oraz knopikiem, klamra przymocowana do pasa za pomocą wytrzymałych nitów, możliwość regulacji wielkości (obwodu) za pomocą 10 rzędów podwójnych dziurek. wierzchnia strona pasa posiada efektowne przeszycie i skórzaną osłonę pod klamrą, 100% wysokiej jakości naturalna skóra licowa, kolor: biały, szerokość pasa: 4,5 cm, szerokość klamry: 4,5 cm, grubość skóry: 4 mm, od wewnętrznej strony mocny rzep o szserokości 38 mm, klamra srebrna, wytrzymałość klamry to około 100 kg. Rozmiary S (długość pasa bez klamry 130 cm +/- 1 cm) - 105 sztuk, M (długość pasa bez klamry 140 cm +/- 1 cm) - 150 sztuk, L  (długość pasa bez klamry 150 cm +/- 1 cm) - 300 sztuk, XL (długość pasa bez klamry 160 cm +/- 1 cm)- 150 sztuk</t>
  </si>
  <si>
    <t>Naramienniki ostrzegawcze (odblaskowe) - wykonane z tkaniny poliestrowej 100% w kolorze żółtym fluorescencyjnym z naszytymi taśmami pryzmatycznymi, naramienniki wykończone lamówką odblaskową, mocowane do naramienników za pomocą wszytego ucha, na ręku spinane na rzep. Naramienniki są doskonale widoczne w niesprzyjających warunkach atmosferycznych oraz w nocy, naramienniki ostrzegawcze odpowiadają wymaganiom normy DIN EN 471, 2szt. w komplecie</t>
  </si>
  <si>
    <t>Kamizelka odblaskowa - uszyta z tkaniny poliestrowej charakteryzującej się wytrzymałością na przetarcia oraz odpornością na wilgoć, przeznaczona dla funkcjonariuszy Policji, zapinana pojedynczą klamrą z przodu, nad lewą piersią i na plecach  napis „POLICJA”, taśmy pryzmatyczne wzdłuż pasa oraz na prawej piersi i wykończenie odblaskową lamówką dla zwiększenia bezpieczeństwa i lepszej widoczności w trakcie wykonywania służby, kolor: żółty, materiał: 100% poliester, wykończenie: odblaskowe, kamizelka odblaskowa spełniająca polskie i europejskie standardy dotyczące odzieży ostrzegawczej, gramatura 120 g/m². Rozmiary: S - 53 sztuk, M -1200 sztuk, L - 300 sztuk, XL - 200 sztuk</t>
  </si>
  <si>
    <t xml:space="preserve">Okulary przeciwsłoneczne - wysokiej jakości materiał wykonania, certyfikaty i zgodność z normami szczególnie z normą PN-EN 1836+A1:2009P, atest CE, pole widzenia - oprawki z dużymi szkłami, filtr UV - minimalna wartość filtra to UV 400, kolor szkieł - kolorowe szkła, które nie są zbyt ciemne, szerokie zauszniki, powłoka antyrefleksyjna, powłoka polaryzacyjna. </t>
  </si>
  <si>
    <t>Białe rękawiczki - tkaninna bawełniana 100%, fason: pięciopalcowe, szyte, kolor: biały (bielone), doskonale chłonące pot i przyjazne dla skóry, długość zależna od rozmiaru 21-26 cm, deklaracja zgodności CE. Rozmiary S -3 sztuk, M- 15 sztuk, L-20 sztuk, XL-15 sztuk.</t>
  </si>
  <si>
    <t xml:space="preserve"> </t>
  </si>
  <si>
    <t>CZĘŚĆ 2 - WYPOSAŻENIE SPECJALNE DLA FUNKCJONARIUSZY RUCHU DROGOWEGO (ELEMENTY BIAŁE)</t>
  </si>
  <si>
    <t>CZĘŚĆ 3 - WYPOSAŻENIE SPECJALNE DLA FUNKCJONARIUSZY RUCHU DROGOWEGO (ELEMENTY ODBLASKOWE)</t>
  </si>
  <si>
    <t>CZĘŚĆ 5 - WYPOSAŻENIE SPECJALNE DLA FUNKCJONARIUSZY LABORATORIUM KRYMINALISTYCZNEGO (WALIZKI LABORATORYJNE)</t>
  </si>
  <si>
    <t>CZĘŚĆ 6 - WYPOSAŻENIE SPECJALNE DLA FUNKCJONARIUSZY LABORATORIUM KRYMINALISTYCZNEGO (MASKI)</t>
  </si>
  <si>
    <t>CZĘŚĆ 7 - WYPOSAŻENIE SPECJALNE DLA FUNKCJONARIUSZY LABORATORIUM KRYMINALISTYCZNEGO (PLECAKI)</t>
  </si>
  <si>
    <t>CZĘŚĆ 8 - WYPOSAŻENIE SPECJALNE DLA FUNKCJONARIUSZY LABORATORIUM KRYMINALISTYCZNEGO (INNE)</t>
  </si>
  <si>
    <t>Kask motocyklisty z zainstalowanym systemem komunikacji interkom. Kask szczękowy koloru białego z przyłbicą (tzw. „łamaną szczęką”), z bezpiecznym systemem otwierania szczęki, zapobiega przypadkowemu otwarciu się szczęki, z jednoczesną możliwością otworzenia go jedną ręką. Z tyłu kasku odblaskowy napis POLICJA o długości 12 cm i wysokości 3 cm. Opływowy kształt skorupy kasku wykonany z poliwęglanu. Musi posiadać regulowaną wentylację w części czołowej i nosowej zapewniające cyrkulację powietrza w kasku, dodatkowe wloty powietrza w wewnętrznej skorupie umożliwiające stały przepływ powietrza wewnątrz kasku, zapięcie typu micro lock, wynajmowaną wyściółkę i wkładki policzkowe w celu czyszczenia lub prania. Brzegi skorupy kasku wykończone miękkim materiałem chroniące motocyklistę przed otarciem lub zadrapaniem. Wykończenia w dolnej szczęki (przyłbicy) zmniejszające hałas i podmuch wiatru, zapewniające maksymalny komfort prowadzenia korespondencji radiowej. Dwie szyby: szyba zewnętrzna – przezroczysta, nie parująca, odporna na zarysowanie i promieniowanie słoneczne UV do 400 nm oraz szybka przeciwsłoneczna (VPS), odporne na zarysowania i parowanie, z funkcją automatycznego podnoszenia. Zamawiający dopuszcza wyposażenie kasku w rozwiązanie, w którym obydwie szyby są rozdzielone tzn. szyba przezroczysta jest sprzężona z żuchwą, a szyba przyciemniona zintegrowana jest z kaskiem i można ją wysunąć za pomocą suwaka umieszczonego w kasku. Rozmiary XL, XL, S</t>
  </si>
  <si>
    <t>Buty motocyklisty wykonane z materiału odpornego na ścieranie w kolorze czarnym z długą cholewką okrywającą łydkę oraz ochraniaczami na kostki i piszczel. Wewnątrz buta warstwa izolacyjno – ochronna wykonana z materiału z wyściółką oddychającą. W bokach cholewek na całej długości kryte zapięcie na suwak przykryty połą skóry z rzepem oraz dodatkowe zabezpieczenie z wyściółki oddychającej. Spody buta trudno ścieralne z protektorem połączone z cholewką metodą wtrysku. Na wierzchu buta dodatkowa nakładka antypoślizgowa umożliwiająca łatwe operowanie dźwignią zmiany biegów. Na podbiciu buta oraz nad piętą wstawki harmonijkowe ułatwiające zginanie buta w pozycji do jazdy. Rozmiary 39, 46</t>
  </si>
  <si>
    <t>Rękawice pięciopalcowe ze skóry bydlęcej w kolorze czarnym. Mankiet zapinany na rzep lup rzepy oraz dodatkowo pasek lub guma do ściągania w górnej części rękawicy co powoduje usztywnienie nadgarstka. Na zewnętrznej stronie wzmocnienia osłaniające kostki oraz stawy palców. Wykończenie wewnątrz (wyściółka) zapewniająca dobrą izolację cieplną oraz nie pocenie dłoni. Wielkość wkładu dopasowana do wielkości rękawiczek. Czubki palców wkładu połączone z czubkami palców rękawiczki. Konstrukcja rękawic zapewniająca swobodne poruszanie palcami. Łączenie części składowych jednakowe pod względem sposobu szycia, rodzaju szwu i ściegu. Rozmiary S, XL, XL</t>
  </si>
  <si>
    <t xml:space="preserve">CZĘŚĆ 9 - WYPOSAŻENIE SPECJALNE DLA FUNKCJONARIUSZY PEŁNIĄCYCH SŁUŻBĘ NA MOTOCYKLACH </t>
  </si>
  <si>
    <t>Kask rowerowy z napisem POLICJA w kolorze granatowym, czarnym lub grafitowym oznakowany obustronnie napisem odblaskowym „Policja”, stonowana stylistyka. Kask posiadający system otworów wentylacyjnych sprawnie chłodzących głowę oraz specjalny kształt skorupy zwiększający ochronę szyi i podstawy czaszki przed urazem, posiadający zintegrowany daszek osłaniający oczy przed słońcem i opadami oraz posiadający certyfikaty bezpieczeństwa „CE” zgodne z przyjętymi normami. Rozmiary (obwód głowy) 57, 55, 55, 58, 54, 54, 58, 58, 56</t>
  </si>
  <si>
    <t>Koszulka polo z krótkim rękawem, z tyłem wydłużonym względem przodu, wykonana z dzianiny zasadniczej poliestrowej, uszlachetniona jonami srebra, wprowadzonymi na stałe, w kolorze białym. Dobór surowców i konstrukcja dzianiny powinny zapewnić łatwy transport wilgoci ze skóry użytkownika na zewnątrz oraz wysoki komfort noszenia. Podkrój szyi wykończony kołnierzem typu polo na trzy guziki. Kołnierz wykonany z dzianiny ściągaczowej w kolorze białym. Na wysokości klatki piersiowej po lewej stronie przodu znajduje się naszywana kieszeń, ze ściętymi dolnymi rogami, wykonana z dzianiny zasadniczej, przedzielona wzdłuż przeszyciem na dwie niesymetryczne części, z dwuwarstwową patką zapinaną na guzik. Dół rękawów wykończony plisą wykonaną z tej samej dzianiny co kołnierz. Koszulka posiada dwuwarstwowe naramienniki wykonane z tkaniny zasadniczej. Naramienniki umieszczone wzdłuż szwów barkowych, lekko przesunięte ku przodowi zapinane na dziurkę bieliźnianą i guzik (przyszyty do szwu barkowego). Na dole szwów bocznych wykonane rozporki. Do wszywki informacyjnej przyszyty jeden guzik zapasowy. Koszulka posiada napisy POLICJA wykonane z granatowej folii termotransferowej wgrzanej w dzianinę zasadniczą. Napisy POLICJA znajdują się: po lewej stronie przodu, nad patką kieszeni pośrodku oraz na tyle na wysokości klatki piersiowej pośrodku. Rozmiary (wzrost/klatka piersiowa) 171/95, 178/104, 178/99, 170/78, 186/100, 181/118, 170/100, 170/100, 180/118, 183/130, 169/100, 180/91, 164/95, 179/106, 185/112</t>
  </si>
  <si>
    <t>Spodenki krótkie powinny być prostego kroju, wykonane z tkaniny typu rip – stop bawełniano –  poliestrowej. Spodnie zapinane z przodu na zamek błyskawiczny, kryty plisą oraz guzik zamocow3any na tasiemce. W górnej części spodni pas wyprofilowany – podniesiony w tylnej części. Na tylnych nogawkach spodenki dopasowane są w pasie dwoma zaszewkami. Na obwodzie pasa naszytych 7 podtrzymywaczy z tkaniny zasadniczej. Otwory wentylacyjne – haftowane oczka o średnicy 5 mm +/- 0,5 mm, wykonane na tylnych częściach nogawek na wysokości podkroju krocza (po 3 na każdej nogawce). Nogawki przednie u góry od strony boków odcięte. W cięciu wykonane są kieszenie boczne wpuszczone do wewnątrz. Na bokach nogawek poniżej kieszeni bocznych znajdują się naszywane kieszenie udowe, przykryte patkami zapinanymi na 2 zatrzaski. Na patkach kieszeni bocznych napis POLICJA w kolorze srebrnym odblaskowym umieszczony centralnie. Dół nogawek spodenek zakończony podwinięciem i przestębnowaniem. Rozmiary (obwód pasa/obwód bioder) 77/92, 88/98, 90/88, 74/90, 89/88, 89/103, 105/105, 105/105, 80/90, 85/94, 75/80, 102/100, 104/110</t>
  </si>
  <si>
    <t>Obuwie wiązane sportowe typu adidas czarne lub granatowe. Płaski but do pedałów, zaprojektowany z myślą o komforcie i przyczepności w każdym terenie. Cholewka wykonana z wysoce odpornych na ścieranie tekstylnych paneli bocznych i ochrony na palcach mają zapewnić lepszą trwałość. Obuwie powinno zapewniać przyczepność i jednocześnie tłumić wstrząsy. Rozmiary rozmiar buta/centymetry 40/25,5; 42/29; 41/27; 38/24,5; 44/27; 44,5/28,5; 38/24,5; 39/25; 43/27,5; 43/27,5; 39/25; 43/27,5; 39/25; 41,5/26,5; 44/28)</t>
  </si>
  <si>
    <t>Rękawiczki rowerowe – wykonane z cienkiego niekrępującego ruchów materiału, trwałe i odporne na rozdarcia, wierzchnia warstwa elastyczna, materiał oddychający i szybko odprowadzający pot. Rozmiary (obwód dłoni) 20, 24, 24, 20, 25, 23,5, 22, 25, 25, 24, 25, 24, 25</t>
  </si>
  <si>
    <t>CZĘŚĆ 10 - WYPOSAŻENIE SPECJALNE DLA FUNKCJONARIUSZY PEŁNIĄCYCH SŁUŻBĘ NA ROWERACH</t>
  </si>
  <si>
    <t>CZĘŚĆ 4 - WYPOSAŻENIE SPECJALNE DLA FUNKCJONARIUSZY RÓŻNYCH SŁUŻB (OKULARY PRZECIWSŁONECZNE)</t>
  </si>
  <si>
    <t>6.</t>
  </si>
  <si>
    <t>7.</t>
  </si>
  <si>
    <t>Cena jednostkowa brutto</t>
  </si>
  <si>
    <t>Okulary taktyczne o wytrzymałości mechanicznej szyb pozwalającej chronić oczy przed odłamkami, rykoszetami i innymi nadlatującymi obiektami wg klasy F, anatomicznie wyprofilowane oprawki jak i soczewki okularów, kształt oprawek zapewnia dobre dopasowanie i nie ogranicza komfortu podczas używania ochronników słuchu czy urządzeń noktowizyjnych, kolor oprawy black, ochrona 100% UV/UVB, normy balistyczne Ballistic, ANSI HVP, EN.166F</t>
  </si>
  <si>
    <t>Gogle strzeleckie - modułowa konstrukcja pozwalająca w szybki i łatwy sposób wymienić elementy gogli, niski profil ułatwiający dopasowanie oraz stosowanie z hełmami taktycznymi i noktowizją, otwory wentylacyjne w oprawce zabezpieczone przed wnikaniem kurzu, odporne na uszkodzenia i odkształcenia wymienne wizjery z polimeru, wizjery o dobrych parametrach technicznych bez zniekształceń oraz zapewniające 100% ochronę przed promieniowaniem UVA i UVB, powłoka ograniczająca zarysowania wizjera; normy ochrony MIL-PRF-3243A, ANSI HVP, norma EN 166</t>
  </si>
  <si>
    <t>Ochronniki wzroku - lekkie i wytrzymałe okulary ochronne  o właściwościach balistycznych, soczewki pokryte powłoką zabezpieczającą przed zarysowaniem i zaparowaniem, atestowana wytrzymałość zgodna z normą typu U.S. MIL SPEC MIL-PRF-31013 oraz ANSI Z87.1-2010, wymienny silikonowy nosek, antypoślizgowe zauszniki, kolor oprawki brązowy lub czarny, 3 pary szybkowymiennych wizjerów umożliwiających pracę w warunkach dobrej widoczności, w dużym nasłonecznieniu, w warunkach ograniczonej widoczności tj.: przeźroczyste, przyciemniane, żółte, materiał soczewek poliwęglan balistyczny, w zestawie: pokrowiec na okulary, woreczek ochronny x2, chustka do czyszczenia, pasek zabezpieczający przed zagubieniem, montowany  na zatrzask do zauszników. Waga okularów: 34-36g.</t>
  </si>
  <si>
    <t>Gogle strzeleckie - wizjer wykonany z balistycznego poliwęglanu o standardzie wytrzymałości nie mniejszym niż STANAG 2920. Zabezpieczone powłoką zapobiegającą rysowaniu i parowaniu. Możliwość zamontowania szkieł korekcyjnych. Gogle wyposażone w łatwo wypinany pasek o szerokości 33-25 mm, uniemożliwia zsunięcie się gogli z hełmu. W zestawie miękki pokrowiec, sztywne etui. Waga zestawu: 220-228 g.</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</si>
</sst>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 #,##0.00\ &quot;zł&quot;_-;\-* #,##0.00\ &quot;zł&quot;_-;_-* &quot;-&quot;??\ &quot;zł&quot;_-;_-@_-"/>
  </numFmts>
  <fonts count="5" x14ac:knownFonts="1">
    <font>
      <sz val="11"/>
      <color theme="1"/>
      <name val="Calibri"/>
      <family val="2"/>
      <charset val="238"/>
      <scheme val="minor"/>
    </font>
    <font>
      <b/>
      <sz val="11"/>
      <color theme="1"/>
      <name val="Calibri"/>
      <family val="2"/>
      <charset val="238"/>
      <scheme val="minor"/>
    </font>
    <font>
      <sz val="11"/>
      <color rgb="FF000000"/>
      <name val="Calibri"/>
      <family val="2"/>
      <charset val="238"/>
    </font>
    <font>
      <sz val="11"/>
      <color rgb="FF000000"/>
      <name val="Calibri"/>
      <family val="2"/>
      <charset val="238"/>
      <scheme val="minor"/>
    </font>
    <font>
      <sz val="11"/>
      <color theme="1"/>
      <name val="Calibri"/>
      <family val="2"/>
      <charset val="238"/>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31">
    <xf numFmtId="0" fontId="0" fillId="0" borderId="0" xfId="0"/>
    <xf numFmtId="0" fontId="0" fillId="0" borderId="0" xfId="0" applyFont="1" applyAlignment="1">
      <alignment horizontal="left"/>
    </xf>
    <xf numFmtId="0" fontId="1" fillId="0" borderId="1" xfId="0" applyFont="1" applyBorder="1" applyAlignment="1">
      <alignment horizontal="center" vertical="center" wrapText="1"/>
    </xf>
    <xf numFmtId="44" fontId="1" fillId="0" borderId="1" xfId="0" applyNumberFormat="1" applyFont="1" applyBorder="1" applyAlignment="1">
      <alignment horizontal="center" vertical="center" wrapText="1"/>
    </xf>
    <xf numFmtId="0" fontId="0" fillId="0" borderId="1" xfId="0" applyFont="1" applyBorder="1" applyAlignment="1">
      <alignment horizontal="center" vertical="center" wrapText="1"/>
    </xf>
    <xf numFmtId="44" fontId="0" fillId="0" borderId="1" xfId="0" applyNumberFormat="1" applyFont="1" applyBorder="1" applyAlignment="1">
      <alignment horizontal="center" vertical="center" wrapText="1"/>
    </xf>
    <xf numFmtId="44" fontId="1" fillId="0" borderId="1" xfId="0" applyNumberFormat="1" applyFont="1" applyBorder="1"/>
    <xf numFmtId="0" fontId="0" fillId="0" borderId="1" xfId="0" applyFont="1" applyFill="1" applyBorder="1" applyAlignment="1">
      <alignment horizontal="justify" vertical="justify" wrapText="1"/>
    </xf>
    <xf numFmtId="0" fontId="1" fillId="0" borderId="0" xfId="0" applyFont="1" applyAlignment="1">
      <alignment horizontal="center"/>
    </xf>
    <xf numFmtId="0" fontId="0" fillId="0" borderId="0" xfId="0" applyAlignment="1">
      <alignment horizontal="left"/>
    </xf>
    <xf numFmtId="0" fontId="0" fillId="0" borderId="0" xfId="0" applyAlignment="1">
      <alignment horizontal="center"/>
    </xf>
    <xf numFmtId="44" fontId="0" fillId="0" borderId="0" xfId="0" applyNumberFormat="1"/>
    <xf numFmtId="0" fontId="0" fillId="0" borderId="1" xfId="0" applyBorder="1" applyAlignment="1">
      <alignment horizontal="center" vertical="center" wrapText="1"/>
    </xf>
    <xf numFmtId="0" fontId="0" fillId="0" borderId="1" xfId="0" applyBorder="1" applyAlignment="1">
      <alignment horizontal="justify" vertical="justify" wrapText="1"/>
    </xf>
    <xf numFmtId="44" fontId="0" fillId="0" borderId="1" xfId="0" applyNumberFormat="1" applyBorder="1" applyAlignment="1">
      <alignment horizontal="center" vertical="center" wrapText="1"/>
    </xf>
    <xf numFmtId="0" fontId="1" fillId="0" borderId="0" xfId="0" applyFont="1" applyAlignment="1">
      <alignment horizontal="right"/>
    </xf>
    <xf numFmtId="0" fontId="0" fillId="0" borderId="0" xfId="0" applyBorder="1" applyAlignment="1">
      <alignment horizontal="center" vertical="center" wrapText="1"/>
    </xf>
    <xf numFmtId="0" fontId="0" fillId="0" borderId="0" xfId="0" applyBorder="1" applyAlignment="1">
      <alignment horizontal="justify" vertical="justify" wrapText="1"/>
    </xf>
    <xf numFmtId="44" fontId="0" fillId="0" borderId="0" xfId="0" applyNumberFormat="1" applyBorder="1" applyAlignment="1">
      <alignment horizontal="center" vertical="center" wrapText="1"/>
    </xf>
    <xf numFmtId="0" fontId="2" fillId="0" borderId="1" xfId="0" applyFont="1" applyBorder="1" applyAlignment="1">
      <alignment horizontal="justify" vertical="justify" wrapText="1"/>
    </xf>
    <xf numFmtId="0" fontId="3" fillId="0" borderId="1" xfId="0" applyFont="1" applyBorder="1" applyAlignment="1">
      <alignment horizontal="justify" vertical="justify" wrapText="1"/>
    </xf>
    <xf numFmtId="0" fontId="1" fillId="0" borderId="0" xfId="0" applyFont="1"/>
    <xf numFmtId="44" fontId="1" fillId="0" borderId="0" xfId="0" applyNumberFormat="1" applyFont="1"/>
    <xf numFmtId="0" fontId="1" fillId="0" borderId="0" xfId="0" applyFont="1" applyBorder="1" applyAlignment="1">
      <alignment horizontal="right"/>
    </xf>
    <xf numFmtId="44" fontId="1" fillId="0" borderId="0" xfId="0" applyNumberFormat="1" applyFont="1" applyBorder="1"/>
    <xf numFmtId="0" fontId="1" fillId="0" borderId="0" xfId="0" applyFont="1" applyAlignment="1">
      <alignment horizontal="left"/>
    </xf>
    <xf numFmtId="0" fontId="1" fillId="0" borderId="0" xfId="0" applyFont="1" applyAlignment="1">
      <alignment horizontal="center"/>
    </xf>
    <xf numFmtId="0" fontId="1" fillId="0" borderId="0" xfId="0" applyFont="1" applyAlignment="1">
      <alignment horizontal="right"/>
    </xf>
    <xf numFmtId="0" fontId="1" fillId="0" borderId="1" xfId="0" applyFont="1" applyBorder="1" applyAlignment="1">
      <alignment horizontal="right"/>
    </xf>
    <xf numFmtId="0" fontId="4" fillId="0" borderId="0" xfId="0" applyFont="1" applyAlignment="1">
      <alignment horizontal="justify" vertical="center"/>
    </xf>
    <xf numFmtId="0" fontId="2" fillId="0" borderId="0" xfId="0" applyFont="1" applyAlignment="1">
      <alignment horizontal="justify" vertical="center"/>
    </xf>
  </cellXfs>
  <cellStyles count="1">
    <cellStyle name="Normalny"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3"/>
  <sheetViews>
    <sheetView tabSelected="1" workbookViewId="0">
      <selection sqref="A1:E1"/>
    </sheetView>
  </sheetViews>
  <sheetFormatPr defaultRowHeight="15" x14ac:dyDescent="0.25"/>
  <cols>
    <col min="1" max="1" width="3.28515625" bestFit="1" customWidth="1"/>
    <col min="2" max="2" width="94" customWidth="1"/>
    <col min="3" max="3" width="5" bestFit="1" customWidth="1"/>
    <col min="4" max="4" width="14.28515625" customWidth="1"/>
    <col min="5" max="5" width="13.42578125" bestFit="1" customWidth="1"/>
  </cols>
  <sheetData>
    <row r="1" spans="1:5" x14ac:dyDescent="0.25">
      <c r="A1" s="27" t="s">
        <v>15</v>
      </c>
      <c r="B1" s="27"/>
      <c r="C1" s="27"/>
      <c r="D1" s="27"/>
      <c r="E1" s="27"/>
    </row>
    <row r="2" spans="1:5" x14ac:dyDescent="0.25">
      <c r="A2" s="25" t="s">
        <v>14</v>
      </c>
      <c r="B2" s="25"/>
      <c r="C2" s="25"/>
      <c r="D2" s="25"/>
      <c r="E2" s="25"/>
    </row>
    <row r="3" spans="1:5" x14ac:dyDescent="0.25">
      <c r="A3" s="1"/>
      <c r="B3" s="1"/>
      <c r="C3" s="1"/>
      <c r="D3" s="1"/>
      <c r="E3" s="1"/>
    </row>
    <row r="4" spans="1:5" ht="45" x14ac:dyDescent="0.25">
      <c r="A4" s="2" t="s">
        <v>0</v>
      </c>
      <c r="B4" s="2" t="s">
        <v>1</v>
      </c>
      <c r="C4" s="2" t="s">
        <v>2</v>
      </c>
      <c r="D4" s="3" t="s">
        <v>50</v>
      </c>
      <c r="E4" s="3" t="s">
        <v>3</v>
      </c>
    </row>
    <row r="5" spans="1:5" ht="75" x14ac:dyDescent="0.25">
      <c r="A5" s="4" t="s">
        <v>4</v>
      </c>
      <c r="B5" s="7" t="s">
        <v>13</v>
      </c>
      <c r="C5" s="4">
        <v>99</v>
      </c>
      <c r="D5" s="5"/>
      <c r="E5" s="5"/>
    </row>
    <row r="6" spans="1:5" ht="45" x14ac:dyDescent="0.25">
      <c r="A6" s="4" t="s">
        <v>12</v>
      </c>
      <c r="B6" s="7" t="s">
        <v>5</v>
      </c>
      <c r="C6" s="4">
        <v>30</v>
      </c>
      <c r="D6" s="5"/>
      <c r="E6" s="5"/>
    </row>
    <row r="7" spans="1:5" ht="75" customHeight="1" x14ac:dyDescent="0.25">
      <c r="A7" s="4" t="s">
        <v>6</v>
      </c>
      <c r="B7" s="7" t="s">
        <v>51</v>
      </c>
      <c r="C7" s="4">
        <f>118-45</f>
        <v>73</v>
      </c>
      <c r="D7" s="5"/>
      <c r="E7" s="5"/>
    </row>
    <row r="8" spans="1:5" ht="90" x14ac:dyDescent="0.25">
      <c r="A8" s="4" t="s">
        <v>7</v>
      </c>
      <c r="B8" s="7" t="s">
        <v>52</v>
      </c>
      <c r="C8" s="4">
        <v>170</v>
      </c>
      <c r="D8" s="5"/>
      <c r="E8" s="5"/>
    </row>
    <row r="9" spans="1:5" ht="45" x14ac:dyDescent="0.25">
      <c r="A9" s="4" t="s">
        <v>8</v>
      </c>
      <c r="B9" s="7" t="s">
        <v>11</v>
      </c>
      <c r="C9" s="4">
        <v>3125</v>
      </c>
      <c r="D9" s="5"/>
      <c r="E9" s="5"/>
    </row>
    <row r="10" spans="1:5" ht="135" x14ac:dyDescent="0.25">
      <c r="A10" s="4" t="s">
        <v>48</v>
      </c>
      <c r="B10" s="29" t="s">
        <v>53</v>
      </c>
      <c r="C10" s="4">
        <v>45</v>
      </c>
      <c r="D10" s="5"/>
      <c r="E10" s="5"/>
    </row>
    <row r="11" spans="1:5" ht="75" x14ac:dyDescent="0.25">
      <c r="A11" s="4" t="s">
        <v>49</v>
      </c>
      <c r="B11" s="30" t="s">
        <v>54</v>
      </c>
      <c r="C11" s="4">
        <v>45</v>
      </c>
      <c r="D11" s="5"/>
      <c r="E11" s="5"/>
    </row>
    <row r="12" spans="1:5" x14ac:dyDescent="0.25">
      <c r="A12" s="28" t="s">
        <v>9</v>
      </c>
      <c r="B12" s="28"/>
      <c r="C12" s="28"/>
      <c r="D12" s="28"/>
      <c r="E12" s="6">
        <f>SUM(E5:E11)</f>
        <v>0</v>
      </c>
    </row>
    <row r="13" spans="1:5" x14ac:dyDescent="0.25">
      <c r="A13" s="23"/>
      <c r="B13" s="23"/>
      <c r="C13" s="23"/>
      <c r="D13" s="23"/>
      <c r="E13" s="24"/>
    </row>
    <row r="14" spans="1:5" x14ac:dyDescent="0.25">
      <c r="A14" s="26" t="s">
        <v>10</v>
      </c>
      <c r="B14" s="26"/>
      <c r="C14" s="26"/>
      <c r="D14" s="26"/>
      <c r="E14" s="26"/>
    </row>
    <row r="31" spans="1:5" x14ac:dyDescent="0.25">
      <c r="A31" s="27" t="s">
        <v>15</v>
      </c>
      <c r="B31" s="27"/>
      <c r="C31" s="27"/>
      <c r="D31" s="27"/>
      <c r="E31" s="27"/>
    </row>
    <row r="32" spans="1:5" x14ac:dyDescent="0.25">
      <c r="A32" s="25" t="s">
        <v>31</v>
      </c>
      <c r="B32" s="25"/>
      <c r="C32" s="25"/>
      <c r="D32" s="25"/>
      <c r="E32" s="25"/>
    </row>
    <row r="33" spans="1:5" x14ac:dyDescent="0.25">
      <c r="A33" s="10"/>
      <c r="C33" s="10"/>
      <c r="D33" s="11"/>
      <c r="E33" s="11"/>
    </row>
    <row r="34" spans="1:5" ht="45" x14ac:dyDescent="0.25">
      <c r="A34" s="2" t="s">
        <v>0</v>
      </c>
      <c r="B34" s="2" t="s">
        <v>1</v>
      </c>
      <c r="C34" s="2" t="s">
        <v>2</v>
      </c>
      <c r="D34" s="3" t="s">
        <v>50</v>
      </c>
      <c r="E34" s="3" t="s">
        <v>3</v>
      </c>
    </row>
    <row r="35" spans="1:5" ht="60" x14ac:dyDescent="0.25">
      <c r="A35" s="12" t="s">
        <v>4</v>
      </c>
      <c r="B35" s="13" t="s">
        <v>24</v>
      </c>
      <c r="C35" s="12">
        <v>703</v>
      </c>
      <c r="D35" s="14"/>
      <c r="E35" s="14"/>
    </row>
    <row r="36" spans="1:5" ht="150" x14ac:dyDescent="0.25">
      <c r="A36" s="12" t="s">
        <v>12</v>
      </c>
      <c r="B36" s="13" t="s">
        <v>25</v>
      </c>
      <c r="C36" s="12">
        <v>705</v>
      </c>
      <c r="D36" s="14"/>
      <c r="E36" s="14"/>
    </row>
    <row r="37" spans="1:5" ht="45" x14ac:dyDescent="0.25">
      <c r="A37" s="12" t="s">
        <v>6</v>
      </c>
      <c r="B37" s="13" t="s">
        <v>29</v>
      </c>
      <c r="C37" s="12">
        <v>53</v>
      </c>
      <c r="D37" s="14"/>
      <c r="E37" s="14"/>
    </row>
    <row r="38" spans="1:5" x14ac:dyDescent="0.25">
      <c r="A38" s="28" t="s">
        <v>30</v>
      </c>
      <c r="B38" s="28"/>
      <c r="C38" s="28"/>
      <c r="D38" s="28"/>
      <c r="E38" s="6">
        <f>SUM(E35:E37)</f>
        <v>0</v>
      </c>
    </row>
    <row r="39" spans="1:5" x14ac:dyDescent="0.25">
      <c r="A39" s="10"/>
      <c r="C39" s="10"/>
      <c r="D39" s="11"/>
      <c r="E39" s="11"/>
    </row>
    <row r="40" spans="1:5" x14ac:dyDescent="0.25">
      <c r="A40" s="26" t="s">
        <v>10</v>
      </c>
      <c r="B40" s="26"/>
      <c r="C40" s="26"/>
      <c r="D40" s="26"/>
      <c r="E40" s="26"/>
    </row>
    <row r="41" spans="1:5" x14ac:dyDescent="0.25">
      <c r="A41" s="8"/>
      <c r="B41" s="8"/>
      <c r="C41" s="8"/>
      <c r="D41" s="8"/>
      <c r="E41" s="8"/>
    </row>
    <row r="42" spans="1:5" x14ac:dyDescent="0.25">
      <c r="A42" s="8"/>
      <c r="B42" s="8"/>
      <c r="C42" s="8"/>
      <c r="D42" s="8"/>
      <c r="E42" s="8"/>
    </row>
    <row r="43" spans="1:5" x14ac:dyDescent="0.25">
      <c r="A43" s="8"/>
      <c r="B43" s="8"/>
      <c r="C43" s="8"/>
      <c r="D43" s="8"/>
      <c r="E43" s="8"/>
    </row>
    <row r="44" spans="1:5" x14ac:dyDescent="0.25">
      <c r="A44" s="8"/>
      <c r="B44" s="8"/>
      <c r="C44" s="8"/>
      <c r="D44" s="8"/>
      <c r="E44" s="8"/>
    </row>
    <row r="45" spans="1:5" x14ac:dyDescent="0.25">
      <c r="A45" s="8"/>
      <c r="B45" s="8"/>
      <c r="C45" s="8"/>
      <c r="D45" s="8"/>
      <c r="E45" s="8"/>
    </row>
    <row r="46" spans="1:5" x14ac:dyDescent="0.25">
      <c r="A46" s="8"/>
      <c r="B46" s="8"/>
      <c r="C46" s="8"/>
      <c r="D46" s="8"/>
      <c r="E46" s="8"/>
    </row>
    <row r="47" spans="1:5" x14ac:dyDescent="0.25">
      <c r="A47" s="8"/>
      <c r="B47" s="8"/>
      <c r="C47" s="8"/>
      <c r="D47" s="8"/>
      <c r="E47" s="8"/>
    </row>
    <row r="48" spans="1:5" x14ac:dyDescent="0.25">
      <c r="A48" s="27" t="s">
        <v>15</v>
      </c>
      <c r="B48" s="27"/>
      <c r="C48" s="27"/>
      <c r="D48" s="27"/>
      <c r="E48" s="27"/>
    </row>
    <row r="49" spans="1:5" x14ac:dyDescent="0.25">
      <c r="A49" s="25" t="s">
        <v>32</v>
      </c>
      <c r="B49" s="25"/>
      <c r="C49" s="25"/>
      <c r="D49" s="25"/>
      <c r="E49" s="25"/>
    </row>
    <row r="50" spans="1:5" x14ac:dyDescent="0.25">
      <c r="A50" s="9"/>
      <c r="B50" s="9"/>
      <c r="C50" s="9"/>
      <c r="D50" s="9"/>
      <c r="E50" s="9"/>
    </row>
    <row r="51" spans="1:5" x14ac:dyDescent="0.25">
      <c r="A51" s="10"/>
      <c r="C51" s="10"/>
      <c r="D51" s="11"/>
      <c r="E51" s="11"/>
    </row>
    <row r="52" spans="1:5" ht="45" x14ac:dyDescent="0.25">
      <c r="A52" s="2" t="s">
        <v>0</v>
      </c>
      <c r="B52" s="2" t="s">
        <v>1</v>
      </c>
      <c r="C52" s="2" t="s">
        <v>2</v>
      </c>
      <c r="D52" s="3" t="s">
        <v>50</v>
      </c>
      <c r="E52" s="3" t="s">
        <v>3</v>
      </c>
    </row>
    <row r="53" spans="1:5" ht="75" x14ac:dyDescent="0.25">
      <c r="A53" s="12" t="s">
        <v>4</v>
      </c>
      <c r="B53" s="13" t="s">
        <v>26</v>
      </c>
      <c r="C53" s="12">
        <v>651</v>
      </c>
      <c r="D53" s="14"/>
      <c r="E53" s="14"/>
    </row>
    <row r="54" spans="1:5" ht="105" x14ac:dyDescent="0.25">
      <c r="A54" s="12" t="s">
        <v>12</v>
      </c>
      <c r="B54" s="13" t="s">
        <v>27</v>
      </c>
      <c r="C54" s="12">
        <v>653</v>
      </c>
      <c r="D54" s="14"/>
      <c r="E54" s="14"/>
    </row>
    <row r="55" spans="1:5" x14ac:dyDescent="0.25">
      <c r="A55" s="28" t="s">
        <v>30</v>
      </c>
      <c r="B55" s="28"/>
      <c r="C55" s="28"/>
      <c r="D55" s="28"/>
      <c r="E55" s="6">
        <f>SUM(E53:E54)</f>
        <v>0</v>
      </c>
    </row>
    <row r="56" spans="1:5" x14ac:dyDescent="0.25">
      <c r="A56" s="10"/>
      <c r="C56" s="10"/>
      <c r="D56" s="11"/>
      <c r="E56" s="11"/>
    </row>
    <row r="57" spans="1:5" x14ac:dyDescent="0.25">
      <c r="A57" s="26" t="s">
        <v>10</v>
      </c>
      <c r="B57" s="26"/>
      <c r="C57" s="26"/>
      <c r="D57" s="26"/>
      <c r="E57" s="26"/>
    </row>
    <row r="69" spans="1:5" x14ac:dyDescent="0.25">
      <c r="A69" s="27" t="s">
        <v>15</v>
      </c>
      <c r="B69" s="27"/>
      <c r="C69" s="27"/>
      <c r="D69" s="27"/>
      <c r="E69" s="27"/>
    </row>
    <row r="70" spans="1:5" x14ac:dyDescent="0.25">
      <c r="A70" s="25" t="s">
        <v>47</v>
      </c>
      <c r="B70" s="25"/>
      <c r="C70" s="25"/>
      <c r="D70" s="25"/>
      <c r="E70" s="25"/>
    </row>
    <row r="71" spans="1:5" x14ac:dyDescent="0.25">
      <c r="A71" s="10"/>
      <c r="C71" s="10"/>
      <c r="D71" s="11"/>
      <c r="E71" s="11"/>
    </row>
    <row r="72" spans="1:5" ht="45" x14ac:dyDescent="0.25">
      <c r="A72" s="2" t="s">
        <v>0</v>
      </c>
      <c r="B72" s="2" t="s">
        <v>1</v>
      </c>
      <c r="C72" s="2" t="s">
        <v>2</v>
      </c>
      <c r="D72" s="3" t="s">
        <v>50</v>
      </c>
      <c r="E72" s="3" t="s">
        <v>3</v>
      </c>
    </row>
    <row r="73" spans="1:5" ht="30" x14ac:dyDescent="0.25">
      <c r="A73" s="12" t="s">
        <v>4</v>
      </c>
      <c r="B73" s="13" t="s">
        <v>19</v>
      </c>
      <c r="C73" s="12">
        <v>6</v>
      </c>
      <c r="D73" s="14"/>
      <c r="E73" s="14"/>
    </row>
    <row r="74" spans="1:5" ht="60" x14ac:dyDescent="0.25">
      <c r="A74" s="12" t="s">
        <v>12</v>
      </c>
      <c r="B74" s="13" t="s">
        <v>28</v>
      </c>
      <c r="C74" s="12">
        <f>12+649</f>
        <v>661</v>
      </c>
      <c r="D74" s="14"/>
      <c r="E74" s="14">
        <f t="shared" ref="E74" si="0">D74*C74</f>
        <v>0</v>
      </c>
    </row>
    <row r="75" spans="1:5" x14ac:dyDescent="0.25">
      <c r="A75" s="28" t="s">
        <v>30</v>
      </c>
      <c r="B75" s="28"/>
      <c r="C75" s="28"/>
      <c r="D75" s="28"/>
      <c r="E75" s="6">
        <f>SUM(E73:E74)</f>
        <v>0</v>
      </c>
    </row>
    <row r="76" spans="1:5" x14ac:dyDescent="0.25">
      <c r="A76" s="10"/>
      <c r="C76" s="10"/>
      <c r="D76" s="11"/>
      <c r="E76" s="11"/>
    </row>
    <row r="77" spans="1:5" x14ac:dyDescent="0.25">
      <c r="A77" s="26" t="s">
        <v>10</v>
      </c>
      <c r="B77" s="26"/>
      <c r="C77" s="26"/>
      <c r="D77" s="26"/>
      <c r="E77" s="26"/>
    </row>
    <row r="96" spans="1:5" x14ac:dyDescent="0.25">
      <c r="A96" s="27" t="s">
        <v>15</v>
      </c>
      <c r="B96" s="27"/>
      <c r="C96" s="27"/>
      <c r="D96" s="27"/>
      <c r="E96" s="27"/>
    </row>
    <row r="97" spans="1:5" x14ac:dyDescent="0.25">
      <c r="A97" s="25" t="s">
        <v>33</v>
      </c>
      <c r="B97" s="25"/>
      <c r="C97" s="25"/>
      <c r="D97" s="25"/>
      <c r="E97" s="25"/>
    </row>
    <row r="98" spans="1:5" x14ac:dyDescent="0.25">
      <c r="A98" s="10"/>
      <c r="C98" s="10"/>
      <c r="D98" s="11"/>
      <c r="E98" s="11"/>
    </row>
    <row r="99" spans="1:5" ht="45" x14ac:dyDescent="0.25">
      <c r="A99" s="2" t="s">
        <v>0</v>
      </c>
      <c r="B99" s="2" t="s">
        <v>1</v>
      </c>
      <c r="C99" s="2" t="s">
        <v>2</v>
      </c>
      <c r="D99" s="3" t="s">
        <v>50</v>
      </c>
      <c r="E99" s="3" t="s">
        <v>3</v>
      </c>
    </row>
    <row r="100" spans="1:5" ht="60" x14ac:dyDescent="0.25">
      <c r="A100" s="12" t="s">
        <v>4</v>
      </c>
      <c r="B100" s="13" t="s">
        <v>16</v>
      </c>
      <c r="C100" s="12">
        <v>2</v>
      </c>
      <c r="D100" s="14"/>
      <c r="E100" s="14"/>
    </row>
    <row r="101" spans="1:5" ht="30" x14ac:dyDescent="0.25">
      <c r="A101" s="12" t="s">
        <v>12</v>
      </c>
      <c r="B101" s="13" t="s">
        <v>17</v>
      </c>
      <c r="C101" s="12">
        <v>1</v>
      </c>
      <c r="D101" s="14"/>
      <c r="E101" s="14"/>
    </row>
    <row r="102" spans="1:5" x14ac:dyDescent="0.25">
      <c r="A102" s="12" t="s">
        <v>6</v>
      </c>
      <c r="B102" s="13" t="s">
        <v>18</v>
      </c>
      <c r="C102" s="12">
        <v>1</v>
      </c>
      <c r="D102" s="14"/>
      <c r="E102" s="14"/>
    </row>
    <row r="103" spans="1:5" x14ac:dyDescent="0.25">
      <c r="A103" s="28" t="s">
        <v>9</v>
      </c>
      <c r="B103" s="28"/>
      <c r="C103" s="28"/>
      <c r="D103" s="28"/>
      <c r="E103" s="6">
        <f>SUM(E100:E102)</f>
        <v>0</v>
      </c>
    </row>
    <row r="104" spans="1:5" x14ac:dyDescent="0.25">
      <c r="A104" s="10"/>
      <c r="C104" s="10"/>
      <c r="D104" s="11"/>
      <c r="E104" s="11"/>
    </row>
    <row r="105" spans="1:5" x14ac:dyDescent="0.25">
      <c r="A105" s="26" t="s">
        <v>10</v>
      </c>
      <c r="B105" s="26"/>
      <c r="C105" s="26"/>
      <c r="D105" s="26"/>
      <c r="E105" s="26"/>
    </row>
    <row r="106" spans="1:5" x14ac:dyDescent="0.25">
      <c r="A106" s="16"/>
      <c r="B106" s="17"/>
      <c r="C106" s="16"/>
      <c r="D106" s="18"/>
      <c r="E106" s="18"/>
    </row>
    <row r="107" spans="1:5" x14ac:dyDescent="0.25">
      <c r="A107" s="16"/>
      <c r="B107" s="17"/>
      <c r="C107" s="16"/>
      <c r="D107" s="18"/>
      <c r="E107" s="18"/>
    </row>
    <row r="108" spans="1:5" x14ac:dyDescent="0.25">
      <c r="A108" s="16"/>
      <c r="B108" s="17"/>
      <c r="C108" s="16"/>
      <c r="D108" s="18"/>
      <c r="E108" s="18"/>
    </row>
    <row r="109" spans="1:5" x14ac:dyDescent="0.25">
      <c r="A109" s="16"/>
      <c r="B109" s="17"/>
      <c r="C109" s="16"/>
      <c r="D109" s="18"/>
      <c r="E109" s="18"/>
    </row>
    <row r="110" spans="1:5" x14ac:dyDescent="0.25">
      <c r="A110" s="16"/>
      <c r="B110" s="17"/>
      <c r="C110" s="16"/>
      <c r="D110" s="18"/>
      <c r="E110" s="18"/>
    </row>
    <row r="111" spans="1:5" x14ac:dyDescent="0.25">
      <c r="A111" s="16"/>
      <c r="B111" s="17"/>
      <c r="C111" s="16"/>
      <c r="D111" s="18"/>
      <c r="E111" s="18"/>
    </row>
    <row r="112" spans="1:5" x14ac:dyDescent="0.25">
      <c r="A112" s="16"/>
      <c r="B112" s="17"/>
      <c r="C112" s="16"/>
      <c r="D112" s="18"/>
      <c r="E112" s="18"/>
    </row>
    <row r="113" spans="1:10" x14ac:dyDescent="0.25">
      <c r="A113" s="16"/>
      <c r="B113" s="17"/>
      <c r="C113" s="16"/>
      <c r="D113" s="18"/>
      <c r="E113" s="18"/>
    </row>
    <row r="114" spans="1:10" x14ac:dyDescent="0.25">
      <c r="A114" s="16"/>
      <c r="B114" s="17"/>
      <c r="C114" s="16"/>
      <c r="D114" s="18"/>
      <c r="E114" s="18"/>
    </row>
    <row r="115" spans="1:10" x14ac:dyDescent="0.25">
      <c r="A115" s="16"/>
      <c r="B115" s="17"/>
      <c r="C115" s="16"/>
      <c r="D115" s="18"/>
      <c r="E115" s="18"/>
    </row>
    <row r="116" spans="1:10" x14ac:dyDescent="0.25">
      <c r="A116" s="16"/>
      <c r="B116" s="17"/>
      <c r="C116" s="16"/>
      <c r="D116" s="18"/>
      <c r="E116" s="18"/>
    </row>
    <row r="117" spans="1:10" x14ac:dyDescent="0.25">
      <c r="A117" s="16"/>
      <c r="B117" s="17"/>
      <c r="C117" s="16"/>
      <c r="D117" s="18"/>
      <c r="E117" s="18"/>
    </row>
    <row r="118" spans="1:10" x14ac:dyDescent="0.25">
      <c r="A118" s="16"/>
      <c r="B118" s="17"/>
      <c r="C118" s="16"/>
      <c r="D118" s="18"/>
      <c r="E118" s="18"/>
    </row>
    <row r="119" spans="1:10" x14ac:dyDescent="0.25">
      <c r="A119" s="16"/>
      <c r="B119" s="17"/>
      <c r="C119" s="16"/>
      <c r="D119" s="18"/>
      <c r="E119" s="18"/>
    </row>
    <row r="120" spans="1:10" x14ac:dyDescent="0.25">
      <c r="A120" s="16"/>
      <c r="B120" s="17"/>
      <c r="C120" s="16"/>
      <c r="D120" s="18"/>
      <c r="E120" s="18"/>
    </row>
    <row r="121" spans="1:10" x14ac:dyDescent="0.25">
      <c r="A121" s="16"/>
      <c r="B121" s="17"/>
      <c r="C121" s="16"/>
      <c r="D121" s="18"/>
      <c r="E121" s="18"/>
    </row>
    <row r="122" spans="1:10" x14ac:dyDescent="0.25">
      <c r="A122" s="16"/>
      <c r="B122" s="17"/>
      <c r="C122" s="16"/>
      <c r="D122" s="18"/>
      <c r="E122" s="18"/>
    </row>
    <row r="123" spans="1:10" x14ac:dyDescent="0.25">
      <c r="A123" s="27" t="s">
        <v>15</v>
      </c>
      <c r="B123" s="27"/>
      <c r="C123" s="27"/>
      <c r="D123" s="27"/>
      <c r="E123" s="27"/>
      <c r="F123" s="16"/>
      <c r="G123" s="17"/>
      <c r="H123" s="16"/>
      <c r="I123" s="18"/>
      <c r="J123" s="18"/>
    </row>
    <row r="124" spans="1:10" x14ac:dyDescent="0.25">
      <c r="A124" s="25" t="s">
        <v>34</v>
      </c>
      <c r="B124" s="25"/>
      <c r="C124" s="25"/>
      <c r="D124" s="25"/>
      <c r="E124" s="25"/>
    </row>
    <row r="125" spans="1:10" x14ac:dyDescent="0.25">
      <c r="A125" s="10"/>
      <c r="C125" s="10"/>
      <c r="D125" s="11"/>
      <c r="E125" s="11"/>
    </row>
    <row r="126" spans="1:10" ht="45" x14ac:dyDescent="0.25">
      <c r="A126" s="2" t="s">
        <v>0</v>
      </c>
      <c r="B126" s="2" t="s">
        <v>1</v>
      </c>
      <c r="C126" s="2" t="s">
        <v>2</v>
      </c>
      <c r="D126" s="3" t="s">
        <v>50</v>
      </c>
      <c r="E126" s="3" t="s">
        <v>3</v>
      </c>
    </row>
    <row r="127" spans="1:10" ht="45" x14ac:dyDescent="0.25">
      <c r="A127" s="12" t="s">
        <v>4</v>
      </c>
      <c r="B127" s="13" t="s">
        <v>20</v>
      </c>
      <c r="C127" s="12">
        <v>6</v>
      </c>
      <c r="D127" s="14"/>
      <c r="E127" s="14"/>
      <c r="F127" s="16"/>
      <c r="G127" s="17"/>
      <c r="H127" s="16"/>
      <c r="I127" s="18"/>
      <c r="J127" s="18"/>
    </row>
    <row r="128" spans="1:10" ht="90" x14ac:dyDescent="0.25">
      <c r="A128" s="12" t="s">
        <v>12</v>
      </c>
      <c r="B128" s="13" t="s">
        <v>22</v>
      </c>
      <c r="C128" s="12">
        <v>26</v>
      </c>
      <c r="D128" s="14"/>
      <c r="E128" s="14"/>
      <c r="F128" s="16"/>
      <c r="G128" s="17"/>
      <c r="H128" s="16"/>
      <c r="I128" s="18"/>
      <c r="J128" s="18"/>
    </row>
    <row r="129" spans="1:10" x14ac:dyDescent="0.25">
      <c r="A129" s="28" t="s">
        <v>9</v>
      </c>
      <c r="B129" s="28"/>
      <c r="C129" s="28"/>
      <c r="D129" s="28"/>
      <c r="E129" s="6">
        <f>SUM(E127:E128)</f>
        <v>0</v>
      </c>
      <c r="F129" s="16"/>
      <c r="G129" s="17"/>
      <c r="H129" s="16"/>
      <c r="I129" s="18"/>
      <c r="J129" s="18"/>
    </row>
    <row r="130" spans="1:10" x14ac:dyDescent="0.25">
      <c r="A130" s="10"/>
      <c r="C130" s="10"/>
      <c r="D130" s="11"/>
      <c r="E130" s="11"/>
      <c r="F130" s="16"/>
      <c r="G130" s="17"/>
      <c r="H130" s="16"/>
      <c r="I130" s="18"/>
      <c r="J130" s="18"/>
    </row>
    <row r="131" spans="1:10" x14ac:dyDescent="0.25">
      <c r="A131" s="26" t="s">
        <v>10</v>
      </c>
      <c r="B131" s="26"/>
      <c r="C131" s="26"/>
      <c r="D131" s="26"/>
      <c r="E131" s="26"/>
      <c r="F131" s="27"/>
      <c r="G131" s="27"/>
      <c r="H131" s="27"/>
      <c r="I131" s="27"/>
      <c r="J131" s="27"/>
    </row>
    <row r="132" spans="1:10" x14ac:dyDescent="0.25">
      <c r="A132" s="8"/>
      <c r="B132" s="8"/>
      <c r="C132" s="8"/>
      <c r="D132" s="8"/>
      <c r="E132" s="8"/>
      <c r="F132" s="15"/>
      <c r="G132" s="15"/>
      <c r="H132" s="15"/>
      <c r="I132" s="15"/>
      <c r="J132" s="15"/>
    </row>
    <row r="133" spans="1:10" x14ac:dyDescent="0.25">
      <c r="A133" s="8"/>
      <c r="B133" s="8"/>
      <c r="C133" s="8"/>
      <c r="D133" s="8"/>
      <c r="E133" s="8"/>
      <c r="F133" s="15"/>
      <c r="G133" s="15"/>
      <c r="H133" s="15"/>
      <c r="I133" s="15"/>
      <c r="J133" s="15"/>
    </row>
    <row r="134" spans="1:10" x14ac:dyDescent="0.25">
      <c r="A134" s="8"/>
      <c r="B134" s="8"/>
      <c r="C134" s="8"/>
      <c r="D134" s="8"/>
      <c r="E134" s="8"/>
      <c r="F134" s="15"/>
      <c r="G134" s="15"/>
      <c r="H134" s="15"/>
      <c r="I134" s="15"/>
      <c r="J134" s="15"/>
    </row>
    <row r="135" spans="1:10" x14ac:dyDescent="0.25">
      <c r="A135" s="8"/>
      <c r="B135" s="8"/>
      <c r="C135" s="8"/>
      <c r="D135" s="8"/>
      <c r="E135" s="8"/>
      <c r="F135" s="15"/>
      <c r="G135" s="15"/>
      <c r="H135" s="15"/>
      <c r="I135" s="15"/>
      <c r="J135" s="15"/>
    </row>
    <row r="136" spans="1:10" x14ac:dyDescent="0.25">
      <c r="A136" s="8"/>
      <c r="B136" s="8"/>
      <c r="C136" s="8"/>
      <c r="D136" s="8"/>
      <c r="E136" s="8"/>
      <c r="F136" s="15"/>
      <c r="G136" s="15"/>
      <c r="H136" s="15"/>
      <c r="I136" s="15"/>
      <c r="J136" s="15"/>
    </row>
    <row r="137" spans="1:10" x14ac:dyDescent="0.25">
      <c r="A137" s="8"/>
      <c r="B137" s="8"/>
      <c r="C137" s="8"/>
      <c r="D137" s="8"/>
      <c r="E137" s="8"/>
      <c r="F137" s="15"/>
      <c r="G137" s="15"/>
      <c r="H137" s="15"/>
      <c r="I137" s="15"/>
      <c r="J137" s="15"/>
    </row>
    <row r="138" spans="1:10" x14ac:dyDescent="0.25">
      <c r="A138" s="8"/>
      <c r="B138" s="8"/>
      <c r="C138" s="8"/>
      <c r="D138" s="8"/>
      <c r="E138" s="8"/>
      <c r="F138" s="15"/>
      <c r="G138" s="15"/>
      <c r="H138" s="15"/>
      <c r="I138" s="15"/>
      <c r="J138" s="15"/>
    </row>
    <row r="139" spans="1:10" x14ac:dyDescent="0.25">
      <c r="A139" s="8"/>
      <c r="B139" s="8"/>
      <c r="C139" s="8"/>
      <c r="D139" s="8"/>
      <c r="E139" s="8"/>
      <c r="F139" s="15"/>
      <c r="G139" s="15"/>
      <c r="H139" s="15"/>
      <c r="I139" s="15"/>
      <c r="J139" s="15"/>
    </row>
    <row r="140" spans="1:10" x14ac:dyDescent="0.25">
      <c r="A140" s="8"/>
      <c r="B140" s="8"/>
      <c r="C140" s="8"/>
      <c r="D140" s="8"/>
      <c r="E140" s="8"/>
      <c r="F140" s="15"/>
      <c r="G140" s="15"/>
      <c r="H140" s="15"/>
      <c r="I140" s="15"/>
      <c r="J140" s="15"/>
    </row>
    <row r="141" spans="1:10" x14ac:dyDescent="0.25">
      <c r="A141" s="8"/>
      <c r="B141" s="8"/>
      <c r="C141" s="8"/>
      <c r="D141" s="8"/>
      <c r="E141" s="8"/>
      <c r="F141" s="15"/>
      <c r="G141" s="15"/>
      <c r="H141" s="15"/>
      <c r="I141" s="15"/>
      <c r="J141" s="15"/>
    </row>
    <row r="142" spans="1:10" x14ac:dyDescent="0.25">
      <c r="A142" s="8"/>
      <c r="B142" s="8"/>
      <c r="C142" s="8"/>
      <c r="D142" s="8"/>
      <c r="E142" s="8"/>
      <c r="F142" s="15"/>
      <c r="G142" s="15"/>
      <c r="H142" s="15"/>
      <c r="I142" s="15"/>
      <c r="J142" s="15"/>
    </row>
    <row r="143" spans="1:10" x14ac:dyDescent="0.25">
      <c r="A143" s="8"/>
      <c r="B143" s="8"/>
      <c r="C143" s="8"/>
      <c r="D143" s="8"/>
      <c r="E143" s="8"/>
      <c r="F143" s="15"/>
      <c r="G143" s="15"/>
      <c r="H143" s="15"/>
      <c r="I143" s="15"/>
      <c r="J143" s="15"/>
    </row>
    <row r="144" spans="1:10" x14ac:dyDescent="0.25">
      <c r="A144" s="8"/>
      <c r="B144" s="8"/>
      <c r="C144" s="8"/>
      <c r="D144" s="8"/>
      <c r="E144" s="8"/>
      <c r="F144" s="15"/>
      <c r="G144" s="15"/>
      <c r="H144" s="15"/>
      <c r="I144" s="15"/>
      <c r="J144" s="15"/>
    </row>
    <row r="145" spans="1:10" x14ac:dyDescent="0.25">
      <c r="A145" s="8"/>
      <c r="B145" s="8"/>
      <c r="C145" s="8"/>
      <c r="D145" s="8"/>
      <c r="E145" s="8"/>
      <c r="F145" s="15"/>
      <c r="G145" s="15"/>
      <c r="H145" s="15"/>
      <c r="I145" s="15"/>
      <c r="J145" s="15"/>
    </row>
    <row r="146" spans="1:10" x14ac:dyDescent="0.25">
      <c r="A146" s="8"/>
      <c r="B146" s="8"/>
      <c r="C146" s="8"/>
      <c r="D146" s="8"/>
      <c r="E146" s="8"/>
      <c r="F146" s="15"/>
      <c r="G146" s="15"/>
      <c r="H146" s="15"/>
      <c r="I146" s="15"/>
      <c r="J146" s="15"/>
    </row>
    <row r="147" spans="1:10" x14ac:dyDescent="0.25">
      <c r="A147" s="27" t="s">
        <v>15</v>
      </c>
      <c r="B147" s="27"/>
      <c r="C147" s="27"/>
      <c r="D147" s="27"/>
      <c r="E147" s="27"/>
      <c r="F147" s="16"/>
      <c r="G147" s="17"/>
      <c r="H147" s="16"/>
      <c r="I147" s="18"/>
      <c r="J147" s="18"/>
    </row>
    <row r="148" spans="1:10" x14ac:dyDescent="0.25">
      <c r="A148" s="25" t="s">
        <v>35</v>
      </c>
      <c r="B148" s="25"/>
      <c r="C148" s="25"/>
      <c r="D148" s="25"/>
      <c r="E148" s="25"/>
    </row>
    <row r="149" spans="1:10" x14ac:dyDescent="0.25">
      <c r="A149" s="10"/>
      <c r="C149" s="10"/>
      <c r="D149" s="11"/>
      <c r="E149" s="11"/>
    </row>
    <row r="150" spans="1:10" ht="45" x14ac:dyDescent="0.25">
      <c r="A150" s="2" t="s">
        <v>0</v>
      </c>
      <c r="B150" s="2" t="s">
        <v>1</v>
      </c>
      <c r="C150" s="2" t="s">
        <v>2</v>
      </c>
      <c r="D150" s="3" t="s">
        <v>50</v>
      </c>
      <c r="E150" s="3" t="s">
        <v>3</v>
      </c>
    </row>
    <row r="151" spans="1:10" ht="75" x14ac:dyDescent="0.25">
      <c r="A151" s="12" t="s">
        <v>4</v>
      </c>
      <c r="B151" s="13" t="s">
        <v>21</v>
      </c>
      <c r="C151" s="12">
        <v>26</v>
      </c>
      <c r="D151" s="14"/>
      <c r="E151" s="14"/>
    </row>
    <row r="152" spans="1:10" x14ac:dyDescent="0.25">
      <c r="A152" s="28" t="s">
        <v>9</v>
      </c>
      <c r="B152" s="28"/>
      <c r="C152" s="28"/>
      <c r="D152" s="28"/>
      <c r="E152" s="6">
        <f>SUM(E149:E151)</f>
        <v>0</v>
      </c>
    </row>
    <row r="153" spans="1:10" x14ac:dyDescent="0.25">
      <c r="A153" s="10"/>
      <c r="C153" s="10"/>
      <c r="D153" s="11"/>
      <c r="E153" s="11"/>
    </row>
    <row r="154" spans="1:10" x14ac:dyDescent="0.25">
      <c r="A154" s="26" t="s">
        <v>10</v>
      </c>
      <c r="B154" s="26"/>
      <c r="C154" s="26"/>
      <c r="D154" s="26"/>
      <c r="E154" s="26"/>
    </row>
    <row r="174" spans="1:5" x14ac:dyDescent="0.25">
      <c r="A174" s="27" t="s">
        <v>15</v>
      </c>
      <c r="B174" s="27"/>
      <c r="C174" s="27"/>
      <c r="D174" s="27"/>
      <c r="E174" s="27"/>
    </row>
    <row r="175" spans="1:5" x14ac:dyDescent="0.25">
      <c r="A175" s="25" t="s">
        <v>36</v>
      </c>
      <c r="B175" s="25"/>
      <c r="C175" s="25"/>
      <c r="D175" s="25"/>
      <c r="E175" s="25"/>
    </row>
    <row r="176" spans="1:5" x14ac:dyDescent="0.25">
      <c r="A176" s="10"/>
      <c r="C176" s="10"/>
      <c r="D176" s="11"/>
      <c r="E176" s="11"/>
    </row>
    <row r="177" spans="1:5" ht="45" x14ac:dyDescent="0.25">
      <c r="A177" s="2" t="s">
        <v>0</v>
      </c>
      <c r="B177" s="2" t="s">
        <v>1</v>
      </c>
      <c r="C177" s="2" t="s">
        <v>2</v>
      </c>
      <c r="D177" s="3" t="s">
        <v>50</v>
      </c>
      <c r="E177" s="3" t="s">
        <v>3</v>
      </c>
    </row>
    <row r="178" spans="1:5" ht="105" x14ac:dyDescent="0.25">
      <c r="A178" s="12" t="s">
        <v>4</v>
      </c>
      <c r="B178" s="13" t="s">
        <v>23</v>
      </c>
      <c r="C178" s="12">
        <v>7</v>
      </c>
      <c r="D178" s="14"/>
      <c r="E178" s="14"/>
    </row>
    <row r="179" spans="1:5" x14ac:dyDescent="0.25">
      <c r="A179" s="28" t="s">
        <v>9</v>
      </c>
      <c r="B179" s="28"/>
      <c r="C179" s="28"/>
      <c r="D179" s="28"/>
      <c r="E179" s="6">
        <f>SUM(E176:E178)</f>
        <v>0</v>
      </c>
    </row>
    <row r="180" spans="1:5" x14ac:dyDescent="0.25">
      <c r="A180" s="10"/>
      <c r="C180" s="10"/>
      <c r="D180" s="11"/>
      <c r="E180" s="11"/>
    </row>
    <row r="181" spans="1:5" x14ac:dyDescent="0.25">
      <c r="A181" s="26" t="s">
        <v>10</v>
      </c>
      <c r="B181" s="26"/>
      <c r="C181" s="26"/>
      <c r="D181" s="26"/>
      <c r="E181" s="26"/>
    </row>
    <row r="199" spans="1:5" x14ac:dyDescent="0.25">
      <c r="A199" s="27" t="s">
        <v>15</v>
      </c>
      <c r="B199" s="27"/>
      <c r="C199" s="27"/>
      <c r="D199" s="27"/>
      <c r="E199" s="27"/>
    </row>
    <row r="200" spans="1:5" x14ac:dyDescent="0.25">
      <c r="A200" s="25" t="s">
        <v>40</v>
      </c>
      <c r="B200" s="25"/>
      <c r="C200" s="25"/>
      <c r="D200" s="25"/>
      <c r="E200" s="25"/>
    </row>
    <row r="201" spans="1:5" x14ac:dyDescent="0.25">
      <c r="A201" s="10"/>
      <c r="C201" s="10"/>
      <c r="D201" s="11"/>
      <c r="E201" s="11"/>
    </row>
    <row r="202" spans="1:5" ht="45" x14ac:dyDescent="0.25">
      <c r="A202" s="2" t="s">
        <v>0</v>
      </c>
      <c r="B202" s="2" t="s">
        <v>1</v>
      </c>
      <c r="C202" s="2" t="s">
        <v>2</v>
      </c>
      <c r="D202" s="3" t="s">
        <v>50</v>
      </c>
      <c r="E202" s="3" t="s">
        <v>3</v>
      </c>
    </row>
    <row r="203" spans="1:5" ht="240" x14ac:dyDescent="0.25">
      <c r="A203" s="12" t="s">
        <v>4</v>
      </c>
      <c r="B203" s="19" t="s">
        <v>37</v>
      </c>
      <c r="C203" s="12">
        <v>3</v>
      </c>
      <c r="D203" s="14"/>
      <c r="E203" s="14"/>
    </row>
    <row r="204" spans="1:5" ht="120" x14ac:dyDescent="0.25">
      <c r="A204" s="12" t="s">
        <v>12</v>
      </c>
      <c r="B204" s="20" t="s">
        <v>38</v>
      </c>
      <c r="C204" s="12">
        <v>2</v>
      </c>
      <c r="D204" s="14"/>
      <c r="E204" s="14"/>
    </row>
    <row r="205" spans="1:5" ht="105" x14ac:dyDescent="0.25">
      <c r="A205" s="12" t="s">
        <v>6</v>
      </c>
      <c r="B205" s="20" t="s">
        <v>39</v>
      </c>
      <c r="C205" s="12">
        <v>3</v>
      </c>
      <c r="D205" s="14"/>
      <c r="E205" s="14"/>
    </row>
    <row r="206" spans="1:5" x14ac:dyDescent="0.25">
      <c r="A206" s="28" t="s">
        <v>9</v>
      </c>
      <c r="B206" s="28"/>
      <c r="C206" s="28"/>
      <c r="D206" s="28"/>
      <c r="E206" s="6">
        <f>SUM(E203:E205)</f>
        <v>0</v>
      </c>
    </row>
    <row r="207" spans="1:5" x14ac:dyDescent="0.25">
      <c r="A207" s="10"/>
      <c r="C207" s="10"/>
      <c r="D207" s="11"/>
      <c r="E207" s="11"/>
    </row>
    <row r="208" spans="1:5" x14ac:dyDescent="0.25">
      <c r="A208" s="26" t="s">
        <v>10</v>
      </c>
      <c r="B208" s="26"/>
      <c r="C208" s="26"/>
      <c r="D208" s="26"/>
      <c r="E208" s="26"/>
    </row>
    <row r="232" spans="1:5" x14ac:dyDescent="0.25">
      <c r="A232" s="27" t="s">
        <v>15</v>
      </c>
      <c r="B232" s="27"/>
      <c r="C232" s="27"/>
      <c r="D232" s="27"/>
      <c r="E232" s="27"/>
    </row>
    <row r="233" spans="1:5" x14ac:dyDescent="0.25">
      <c r="A233" s="25" t="s">
        <v>46</v>
      </c>
      <c r="B233" s="25"/>
      <c r="C233" s="25"/>
      <c r="D233" s="25"/>
      <c r="E233" s="25"/>
    </row>
    <row r="234" spans="1:5" x14ac:dyDescent="0.25">
      <c r="A234" s="10"/>
      <c r="C234" s="10"/>
      <c r="D234" s="11"/>
      <c r="E234" s="11"/>
    </row>
    <row r="235" spans="1:5" ht="45" x14ac:dyDescent="0.25">
      <c r="A235" s="2" t="s">
        <v>0</v>
      </c>
      <c r="B235" s="2" t="s">
        <v>1</v>
      </c>
      <c r="C235" s="2" t="s">
        <v>2</v>
      </c>
      <c r="D235" s="3" t="s">
        <v>50</v>
      </c>
      <c r="E235" s="3" t="s">
        <v>3</v>
      </c>
    </row>
    <row r="236" spans="1:5" ht="90" x14ac:dyDescent="0.25">
      <c r="A236" s="12" t="s">
        <v>4</v>
      </c>
      <c r="B236" s="20" t="s">
        <v>41</v>
      </c>
      <c r="C236" s="12">
        <v>9</v>
      </c>
      <c r="D236" s="14"/>
      <c r="E236" s="14"/>
    </row>
    <row r="237" spans="1:5" ht="240" x14ac:dyDescent="0.25">
      <c r="A237" s="12" t="s">
        <v>12</v>
      </c>
      <c r="B237" s="20" t="s">
        <v>42</v>
      </c>
      <c r="C237" s="12">
        <v>15</v>
      </c>
      <c r="D237" s="14"/>
      <c r="E237" s="14"/>
    </row>
    <row r="238" spans="1:5" ht="180" x14ac:dyDescent="0.25">
      <c r="A238" s="12" t="s">
        <v>6</v>
      </c>
      <c r="B238" s="20" t="s">
        <v>43</v>
      </c>
      <c r="C238" s="12">
        <v>13</v>
      </c>
      <c r="D238" s="14"/>
      <c r="E238" s="14"/>
    </row>
    <row r="239" spans="1:5" ht="90" x14ac:dyDescent="0.25">
      <c r="A239" s="12" t="s">
        <v>7</v>
      </c>
      <c r="B239" s="20" t="s">
        <v>44</v>
      </c>
      <c r="C239" s="12">
        <v>15</v>
      </c>
      <c r="D239" s="14"/>
      <c r="E239" s="14"/>
    </row>
    <row r="240" spans="1:5" ht="45" x14ac:dyDescent="0.25">
      <c r="A240" s="12" t="s">
        <v>8</v>
      </c>
      <c r="B240" s="20" t="s">
        <v>45</v>
      </c>
      <c r="C240" s="12">
        <v>13</v>
      </c>
      <c r="D240" s="14"/>
      <c r="E240" s="14"/>
    </row>
    <row r="241" spans="1:5" x14ac:dyDescent="0.25">
      <c r="A241" s="28" t="s">
        <v>9</v>
      </c>
      <c r="B241" s="28"/>
      <c r="C241" s="28"/>
      <c r="D241" s="28"/>
      <c r="E241" s="6">
        <f>SUM(E236:E240)</f>
        <v>0</v>
      </c>
    </row>
    <row r="242" spans="1:5" x14ac:dyDescent="0.25">
      <c r="A242" s="10"/>
      <c r="C242" s="10"/>
      <c r="D242" s="11"/>
      <c r="E242" s="11"/>
    </row>
    <row r="243" spans="1:5" x14ac:dyDescent="0.25">
      <c r="A243" s="26" t="s">
        <v>10</v>
      </c>
      <c r="B243" s="26"/>
      <c r="C243" s="26"/>
      <c r="D243" s="26"/>
      <c r="E243" s="26"/>
    </row>
    <row r="253" spans="1:5" s="21" customFormat="1" x14ac:dyDescent="0.25">
      <c r="E253" s="22"/>
    </row>
  </sheetData>
  <mergeCells count="41">
    <mergeCell ref="A232:E232"/>
    <mergeCell ref="A233:E233"/>
    <mergeCell ref="A241:D241"/>
    <mergeCell ref="A243:E243"/>
    <mergeCell ref="A147:E147"/>
    <mergeCell ref="A199:E199"/>
    <mergeCell ref="A200:E200"/>
    <mergeCell ref="A206:D206"/>
    <mergeCell ref="A208:E208"/>
    <mergeCell ref="A179:D179"/>
    <mergeCell ref="A181:E181"/>
    <mergeCell ref="A175:E175"/>
    <mergeCell ref="A148:E148"/>
    <mergeCell ref="A152:D152"/>
    <mergeCell ref="A154:E154"/>
    <mergeCell ref="A174:E174"/>
    <mergeCell ref="A103:D103"/>
    <mergeCell ref="A105:E105"/>
    <mergeCell ref="F131:J131"/>
    <mergeCell ref="A124:E124"/>
    <mergeCell ref="A123:E123"/>
    <mergeCell ref="A129:D129"/>
    <mergeCell ref="A131:E131"/>
    <mergeCell ref="A97:E97"/>
    <mergeCell ref="A31:E31"/>
    <mergeCell ref="A32:E32"/>
    <mergeCell ref="A38:D38"/>
    <mergeCell ref="A40:E40"/>
    <mergeCell ref="A48:E48"/>
    <mergeCell ref="A49:E49"/>
    <mergeCell ref="A55:D55"/>
    <mergeCell ref="A57:E57"/>
    <mergeCell ref="A69:E69"/>
    <mergeCell ref="A2:E2"/>
    <mergeCell ref="A14:E14"/>
    <mergeCell ref="A1:E1"/>
    <mergeCell ref="A96:E96"/>
    <mergeCell ref="A70:E70"/>
    <mergeCell ref="A75:D75"/>
    <mergeCell ref="A77:E77"/>
    <mergeCell ref="A12:D12"/>
  </mergeCells>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vt:i4>
      </vt:variant>
    </vt:vector>
  </HeadingPairs>
  <TitlesOfParts>
    <vt:vector size="1" baseType="lpstr">
      <vt:lpstr>Arkusz1</vt:lpstr>
    </vt:vector>
  </TitlesOfParts>
  <Company>KGP</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IZABELA ŻÓŁTOWSKA</dc:creator>
  <cp:lastModifiedBy>MonikaAndruszkiewicz</cp:lastModifiedBy>
  <cp:lastPrinted>2024-06-26T06:11:52Z</cp:lastPrinted>
  <dcterms:created xsi:type="dcterms:W3CDTF">2024-06-11T10:51:25Z</dcterms:created>
  <dcterms:modified xsi:type="dcterms:W3CDTF">2024-07-05T08:56:13Z</dcterms:modified>
</cp:coreProperties>
</file>