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ZP\Przetargi 2024\32  Dostawa paliwa gazowego\2 SWZ\"/>
    </mc:Choice>
  </mc:AlternateContent>
  <xr:revisionPtr revIDLastSave="0" documentId="13_ncr:1_{40528FC4-430A-45C4-A1AD-47341AB868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alkulacja" sheetId="1" r:id="rId1"/>
  </sheets>
  <definedNames>
    <definedName name="_xlnm.Print_Area" localSheetId="0">Kalkulacja!$A$1:$E$29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22" i="1" l="1"/>
  <c r="E23" i="1"/>
  <c r="E24" i="1"/>
  <c r="E25" i="1"/>
  <c r="E21" i="1"/>
  <c r="E26" i="1" l="1"/>
  <c r="E9" i="1" l="1"/>
  <c r="E10" i="1"/>
  <c r="E11" i="1"/>
  <c r="E12" i="1"/>
  <c r="E13" i="1"/>
  <c r="E15" i="1"/>
  <c r="E8" i="1" l="1"/>
  <c r="E16" i="1" l="1"/>
  <c r="E29" i="1" l="1"/>
</calcChain>
</file>

<file path=xl/sharedStrings.xml><?xml version="1.0" encoding="utf-8"?>
<sst xmlns="http://schemas.openxmlformats.org/spreadsheetml/2006/main" count="40" uniqueCount="31">
  <si>
    <t>Lp.</t>
  </si>
  <si>
    <t>Element wyceny</t>
  </si>
  <si>
    <t>A</t>
  </si>
  <si>
    <t>B</t>
  </si>
  <si>
    <t>C</t>
  </si>
  <si>
    <t>D</t>
  </si>
  <si>
    <t>E</t>
  </si>
  <si>
    <t>Razem</t>
  </si>
  <si>
    <t>Opłata abonamentowa - sprzedaż gazu ziemnego - Taryfa 3.6</t>
  </si>
  <si>
    <t>Liczba miesięcy</t>
  </si>
  <si>
    <t>Szacowanie wartości zamówienia</t>
  </si>
  <si>
    <t>Opłata abonamentowa - sprzedaż gazu ziemnego - Taryfa W-4</t>
  </si>
  <si>
    <t>Opłata abonamentowa - sprzedaż gazu ziemnego - Taryfa W-5.1</t>
  </si>
  <si>
    <t>Kompleksowa dostawa paliwa gazowego w roku 2025</t>
  </si>
  <si>
    <t>Przewidywane zużycie w roku 2025 (MWh)</t>
  </si>
  <si>
    <t>Opłata abonamentowa - sprzedaż gazu ziemnego - Taryfa 1.1</t>
  </si>
  <si>
    <t>Opłata abonamentowa - sprzedaż gazu ziemnego - Taryfa 2.1</t>
  </si>
  <si>
    <r>
      <t xml:space="preserve">Wartość netto
</t>
    </r>
    <r>
      <rPr>
        <b/>
        <i/>
        <sz val="10"/>
        <color theme="1"/>
        <rFont val="Calibri"/>
        <family val="2"/>
        <charset val="238"/>
        <scheme val="minor"/>
      </rPr>
      <t>(kol. C x D)</t>
    </r>
  </si>
  <si>
    <t>ŁĄCZNIE</t>
  </si>
  <si>
    <r>
      <t>Cena sprzedaży gazu ziemnego - 
Taryfa W-5.1 (</t>
    </r>
    <r>
      <rPr>
        <b/>
        <sz val="10"/>
        <color theme="1"/>
        <rFont val="Calibri"/>
        <family val="2"/>
        <charset val="238"/>
        <scheme val="minor"/>
      </rPr>
      <t>ochrona taryfowa</t>
    </r>
    <r>
      <rPr>
        <sz val="10"/>
        <color theme="1"/>
        <rFont val="Calibri"/>
        <family val="2"/>
        <charset val="238"/>
        <scheme val="minor"/>
      </rPr>
      <t>)</t>
    </r>
  </si>
  <si>
    <t>Załącznik nr 1a do SWZ</t>
  </si>
  <si>
    <t xml:space="preserve">Cena jednostkowa netto za 1 MWh </t>
  </si>
  <si>
    <t>Cena netto  sprzedaży 
(za 1 miesiąc)</t>
  </si>
  <si>
    <t>ZP.271.32.2024</t>
  </si>
  <si>
    <r>
      <t xml:space="preserve">Cena sprzedaży gazu ziemnego - 
Taryfa W-1.1 </t>
    </r>
    <r>
      <rPr>
        <b/>
        <sz val="10"/>
        <color theme="1"/>
        <rFont val="Calibri"/>
        <family val="2"/>
        <charset val="238"/>
        <scheme val="minor"/>
      </rPr>
      <t>(ochrona taryfowa)</t>
    </r>
  </si>
  <si>
    <r>
      <t xml:space="preserve">Cena sprzedaży gazu ziemnego - 
Taryfa W-2.1 </t>
    </r>
    <r>
      <rPr>
        <b/>
        <sz val="10"/>
        <color theme="1"/>
        <rFont val="Calibri"/>
        <family val="2"/>
        <charset val="238"/>
        <scheme val="minor"/>
      </rPr>
      <t>(ochrona taryfowa)</t>
    </r>
  </si>
  <si>
    <r>
      <t xml:space="preserve">Cena sprzedaży gazu ziemnego - 
Taryfa W-2.1 </t>
    </r>
    <r>
      <rPr>
        <b/>
        <sz val="10"/>
        <color theme="1"/>
        <rFont val="Calibri"/>
        <family val="2"/>
        <charset val="238"/>
        <scheme val="minor"/>
      </rPr>
      <t>(bez ochrony taryfowej)</t>
    </r>
  </si>
  <si>
    <r>
      <t xml:space="preserve">Cena sprzedaży gazu ziemnego - 
Taryfa W-3.6 </t>
    </r>
    <r>
      <rPr>
        <b/>
        <sz val="10"/>
        <color theme="1"/>
        <rFont val="Calibri"/>
        <family val="2"/>
        <charset val="238"/>
        <scheme val="minor"/>
      </rPr>
      <t>(ochrona taryfowa)</t>
    </r>
  </si>
  <si>
    <r>
      <t xml:space="preserve">Cena sprzedaży gazu ziemnego - 
Taryfa W-3.6 </t>
    </r>
    <r>
      <rPr>
        <b/>
        <sz val="10"/>
        <color theme="1"/>
        <rFont val="Calibri"/>
        <family val="2"/>
        <charset val="238"/>
        <scheme val="minor"/>
      </rPr>
      <t>(bez ochrony taryfowej)</t>
    </r>
  </si>
  <si>
    <r>
      <t xml:space="preserve">Cena sprzedaży gazu ziemnego - 
Taryfa W-4 </t>
    </r>
    <r>
      <rPr>
        <b/>
        <sz val="10"/>
        <color theme="1"/>
        <rFont val="Calibri"/>
        <family val="2"/>
        <charset val="238"/>
        <scheme val="minor"/>
      </rPr>
      <t>(ochrona taryfowa)</t>
    </r>
  </si>
  <si>
    <r>
      <t xml:space="preserve">Cena sprzedaży gazu ziemnego - 
Taryfa W-4 </t>
    </r>
    <r>
      <rPr>
        <b/>
        <sz val="10"/>
        <color theme="1"/>
        <rFont val="Calibri"/>
        <family val="2"/>
        <charset val="238"/>
        <scheme val="minor"/>
      </rPr>
      <t>(bez ochrony taryfowej)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</si>
</sst>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4" fontId="0" fillId="0" borderId="11" xfId="1" applyFont="1" applyBorder="1" applyAlignment="1" applyProtection="1">
      <alignment vertical="center"/>
    </xf>
    <xf numFmtId="44" fontId="0" fillId="0" borderId="14" xfId="1" applyFont="1" applyBorder="1" applyAlignment="1" applyProtection="1">
      <alignment vertical="center"/>
    </xf>
    <xf numFmtId="44" fontId="0" fillId="0" borderId="17" xfId="1" applyFont="1" applyBorder="1" applyAlignment="1" applyProtection="1">
      <alignment vertical="center"/>
    </xf>
    <xf numFmtId="44" fontId="0" fillId="0" borderId="0" xfId="1" applyFont="1" applyBorder="1" applyAlignment="1" applyProtection="1">
      <alignment vertical="center"/>
    </xf>
    <xf numFmtId="44" fontId="2" fillId="0" borderId="0" xfId="1" applyFont="1" applyBorder="1" applyAlignment="1" applyProtection="1">
      <alignment vertical="center"/>
    </xf>
    <xf numFmtId="0" fontId="0" fillId="0" borderId="0" xfId="0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0" fillId="0" borderId="20" xfId="0" applyBorder="1" applyAlignment="1">
      <alignment horizontal="center" vertical="center"/>
    </xf>
    <xf numFmtId="0" fontId="0" fillId="0" borderId="15" xfId="0" applyBorder="1" applyAlignment="1">
      <alignment vertical="center" wrapText="1"/>
    </xf>
    <xf numFmtId="44" fontId="3" fillId="2" borderId="3" xfId="0" applyNumberFormat="1" applyFont="1" applyFill="1" applyBorder="1" applyAlignment="1">
      <alignment vertical="center"/>
    </xf>
    <xf numFmtId="44" fontId="0" fillId="3" borderId="10" xfId="1" applyFont="1" applyFill="1" applyBorder="1" applyAlignment="1" applyProtection="1">
      <alignment vertical="center"/>
      <protection locked="0"/>
    </xf>
    <xf numFmtId="44" fontId="0" fillId="3" borderId="13" xfId="1" applyFont="1" applyFill="1" applyBorder="1" applyAlignment="1" applyProtection="1">
      <alignment vertical="center"/>
      <protection locked="0"/>
    </xf>
    <xf numFmtId="44" fontId="0" fillId="3" borderId="16" xfId="1" applyFont="1" applyFill="1" applyBorder="1" applyAlignment="1" applyProtection="1">
      <alignment vertical="center"/>
      <protection locked="0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vertical="center" wrapText="1"/>
    </xf>
    <xf numFmtId="44" fontId="0" fillId="0" borderId="23" xfId="1" applyFont="1" applyBorder="1" applyAlignment="1" applyProtection="1">
      <alignment vertical="center"/>
    </xf>
    <xf numFmtId="44" fontId="2" fillId="0" borderId="24" xfId="1" applyFont="1" applyBorder="1" applyAlignment="1" applyProtection="1">
      <alignment vertical="center"/>
    </xf>
    <xf numFmtId="0" fontId="3" fillId="2" borderId="18" xfId="0" applyFont="1" applyFill="1" applyBorder="1" applyAlignment="1">
      <alignment horizontal="center" vertical="center"/>
    </xf>
    <xf numFmtId="44" fontId="0" fillId="0" borderId="0" xfId="1" applyFont="1" applyAlignment="1">
      <alignment vertical="center"/>
    </xf>
    <xf numFmtId="44" fontId="0" fillId="0" borderId="0" xfId="0" applyNumberFormat="1" applyAlignment="1">
      <alignment vertical="center"/>
    </xf>
    <xf numFmtId="1" fontId="0" fillId="0" borderId="10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4" fontId="0" fillId="0" borderId="0" xfId="1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4" fontId="0" fillId="0" borderId="10" xfId="0" applyNumberFormat="1" applyBorder="1" applyAlignment="1">
      <alignment horizontal="right" vertical="center" indent="3"/>
    </xf>
    <xf numFmtId="4" fontId="0" fillId="0" borderId="13" xfId="0" applyNumberFormat="1" applyBorder="1" applyAlignment="1">
      <alignment horizontal="right" vertical="center" indent="3"/>
    </xf>
    <xf numFmtId="4" fontId="0" fillId="0" borderId="16" xfId="0" applyNumberFormat="1" applyBorder="1" applyAlignment="1">
      <alignment horizontal="right" vertical="center" indent="3"/>
    </xf>
    <xf numFmtId="0" fontId="0" fillId="0" borderId="25" xfId="0" applyBorder="1" applyAlignment="1">
      <alignment horizontal="center" vertical="center"/>
    </xf>
    <xf numFmtId="44" fontId="0" fillId="3" borderId="26" xfId="1" applyFont="1" applyFill="1" applyBorder="1" applyAlignment="1" applyProtection="1">
      <alignment vertical="center"/>
      <protection locked="0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9"/>
  <sheetViews>
    <sheetView tabSelected="1" zoomScaleNormal="100" zoomScaleSheetLayoutView="130" workbookViewId="0">
      <selection activeCell="C8" sqref="C8"/>
    </sheetView>
  </sheetViews>
  <sheetFormatPr defaultColWidth="9.140625" defaultRowHeight="12.75" x14ac:dyDescent="0.2"/>
  <cols>
    <col min="1" max="1" width="4" style="1" customWidth="1"/>
    <col min="2" max="2" width="40.85546875" style="2" customWidth="1"/>
    <col min="3" max="3" width="16.85546875" style="1" customWidth="1"/>
    <col min="4" max="5" width="15.7109375" style="1" customWidth="1"/>
    <col min="6" max="7" width="2.28515625" style="1" customWidth="1"/>
    <col min="8" max="11" width="15.28515625" style="1" customWidth="1"/>
    <col min="12" max="16384" width="9.140625" style="1"/>
  </cols>
  <sheetData>
    <row r="1" spans="1:11" x14ac:dyDescent="0.2">
      <c r="A1" s="1" t="s">
        <v>23</v>
      </c>
      <c r="D1" s="41" t="s">
        <v>20</v>
      </c>
      <c r="E1" s="41"/>
    </row>
    <row r="2" spans="1:11" x14ac:dyDescent="0.2">
      <c r="A2" s="39" t="s">
        <v>10</v>
      </c>
      <c r="B2" s="39"/>
      <c r="C2" s="39"/>
      <c r="D2" s="39"/>
      <c r="E2" s="39"/>
    </row>
    <row r="3" spans="1:11" x14ac:dyDescent="0.2">
      <c r="A3" s="40"/>
      <c r="B3" s="40"/>
      <c r="C3" s="40"/>
      <c r="D3" s="40"/>
      <c r="E3" s="40"/>
    </row>
    <row r="4" spans="1:11" ht="18" customHeight="1" x14ac:dyDescent="0.2">
      <c r="A4" s="38" t="s">
        <v>13</v>
      </c>
      <c r="B4" s="38"/>
      <c r="C4" s="38"/>
      <c r="D4" s="38"/>
      <c r="E4" s="38"/>
    </row>
    <row r="6" spans="1:11" s="2" customFormat="1" ht="48.6" customHeight="1" x14ac:dyDescent="0.2">
      <c r="A6" s="4" t="s">
        <v>0</v>
      </c>
      <c r="B6" s="5" t="s">
        <v>1</v>
      </c>
      <c r="C6" s="6" t="s">
        <v>14</v>
      </c>
      <c r="D6" s="6" t="s">
        <v>21</v>
      </c>
      <c r="E6" s="7" t="s">
        <v>17</v>
      </c>
    </row>
    <row r="7" spans="1:11" s="3" customFormat="1" x14ac:dyDescent="0.2">
      <c r="A7" s="8" t="s">
        <v>2</v>
      </c>
      <c r="B7" s="9" t="s">
        <v>3</v>
      </c>
      <c r="C7" s="10" t="s">
        <v>4</v>
      </c>
      <c r="D7" s="10" t="s">
        <v>5</v>
      </c>
      <c r="E7" s="11" t="s">
        <v>6</v>
      </c>
      <c r="H7" s="36"/>
      <c r="I7" s="36"/>
      <c r="J7" s="36"/>
      <c r="K7" s="36"/>
    </row>
    <row r="8" spans="1:11" ht="33" customHeight="1" x14ac:dyDescent="0.2">
      <c r="A8" s="18">
        <v>1</v>
      </c>
      <c r="B8" s="27" t="s">
        <v>24</v>
      </c>
      <c r="C8" s="42">
        <v>44.2</v>
      </c>
      <c r="D8" s="23"/>
      <c r="E8" s="12">
        <f t="shared" ref="E8:E15" si="0">C8*D8</f>
        <v>0</v>
      </c>
      <c r="H8" s="31"/>
      <c r="I8" s="37"/>
      <c r="J8" s="31"/>
      <c r="K8" s="32"/>
    </row>
    <row r="9" spans="1:11" ht="33" customHeight="1" x14ac:dyDescent="0.2">
      <c r="A9" s="26">
        <v>2</v>
      </c>
      <c r="B9" s="19" t="s">
        <v>25</v>
      </c>
      <c r="C9" s="43">
        <v>23.4</v>
      </c>
      <c r="D9" s="24"/>
      <c r="E9" s="13">
        <f t="shared" si="0"/>
        <v>0</v>
      </c>
      <c r="H9" s="31"/>
      <c r="I9" s="37"/>
      <c r="J9" s="31"/>
      <c r="K9" s="32"/>
    </row>
    <row r="10" spans="1:11" ht="33" customHeight="1" x14ac:dyDescent="0.2">
      <c r="A10" s="26">
        <v>3</v>
      </c>
      <c r="B10" s="19" t="s">
        <v>26</v>
      </c>
      <c r="C10" s="43">
        <v>6.6</v>
      </c>
      <c r="D10" s="24"/>
      <c r="E10" s="13">
        <f t="shared" si="0"/>
        <v>0</v>
      </c>
      <c r="H10" s="31"/>
      <c r="I10" s="37"/>
      <c r="J10" s="31"/>
      <c r="K10" s="32"/>
    </row>
    <row r="11" spans="1:11" ht="33" customHeight="1" x14ac:dyDescent="0.2">
      <c r="A11" s="26">
        <v>4</v>
      </c>
      <c r="B11" s="19" t="s">
        <v>27</v>
      </c>
      <c r="C11" s="43">
        <v>359.79</v>
      </c>
      <c r="D11" s="24"/>
      <c r="E11" s="13">
        <f t="shared" si="0"/>
        <v>0</v>
      </c>
      <c r="H11" s="31"/>
      <c r="I11" s="37"/>
      <c r="J11" s="31"/>
      <c r="K11" s="32"/>
    </row>
    <row r="12" spans="1:11" ht="33" customHeight="1" x14ac:dyDescent="0.2">
      <c r="A12" s="26">
        <v>5</v>
      </c>
      <c r="B12" s="19" t="s">
        <v>28</v>
      </c>
      <c r="C12" s="43">
        <v>130.09</v>
      </c>
      <c r="D12" s="24"/>
      <c r="E12" s="13">
        <f t="shared" si="0"/>
        <v>0</v>
      </c>
      <c r="H12" s="31"/>
      <c r="I12" s="37"/>
      <c r="J12" s="31"/>
      <c r="K12" s="32"/>
    </row>
    <row r="13" spans="1:11" ht="33" customHeight="1" x14ac:dyDescent="0.2">
      <c r="A13" s="26">
        <v>6</v>
      </c>
      <c r="B13" s="19" t="s">
        <v>29</v>
      </c>
      <c r="C13" s="43">
        <v>339.11</v>
      </c>
      <c r="D13" s="24"/>
      <c r="E13" s="13">
        <f t="shared" si="0"/>
        <v>0</v>
      </c>
      <c r="H13" s="31"/>
      <c r="I13" s="37"/>
      <c r="J13" s="31"/>
      <c r="K13" s="32"/>
    </row>
    <row r="14" spans="1:11" ht="33" customHeight="1" x14ac:dyDescent="0.2">
      <c r="A14" s="45">
        <v>7</v>
      </c>
      <c r="B14" s="19" t="s">
        <v>30</v>
      </c>
      <c r="C14" s="43">
        <v>245.14</v>
      </c>
      <c r="D14" s="46"/>
      <c r="E14" s="13">
        <f t="shared" si="0"/>
        <v>0</v>
      </c>
      <c r="H14" s="31"/>
      <c r="I14" s="37"/>
      <c r="J14" s="31"/>
      <c r="K14" s="32"/>
    </row>
    <row r="15" spans="1:11" ht="33" customHeight="1" x14ac:dyDescent="0.2">
      <c r="A15" s="20">
        <v>8</v>
      </c>
      <c r="B15" s="21" t="s">
        <v>19</v>
      </c>
      <c r="C15" s="44">
        <v>1530.37</v>
      </c>
      <c r="D15" s="25"/>
      <c r="E15" s="14">
        <f t="shared" si="0"/>
        <v>0</v>
      </c>
      <c r="H15" s="31"/>
      <c r="I15" s="37"/>
      <c r="J15" s="31"/>
      <c r="K15" s="32"/>
    </row>
    <row r="16" spans="1:11" ht="18" customHeight="1" x14ac:dyDescent="0.2">
      <c r="B16" s="1"/>
      <c r="D16" s="28" t="s">
        <v>7</v>
      </c>
      <c r="E16" s="29">
        <f>SUM(E8:E15)</f>
        <v>0</v>
      </c>
    </row>
    <row r="17" spans="1:5" ht="13.5" customHeight="1" x14ac:dyDescent="0.2">
      <c r="B17" s="1"/>
      <c r="D17" s="15"/>
      <c r="E17" s="16"/>
    </row>
    <row r="18" spans="1:5" ht="13.5" customHeight="1" x14ac:dyDescent="0.2">
      <c r="A18" s="17"/>
    </row>
    <row r="19" spans="1:5" ht="48.6" customHeight="1" x14ac:dyDescent="0.2">
      <c r="A19" s="4" t="s">
        <v>0</v>
      </c>
      <c r="B19" s="5" t="s">
        <v>1</v>
      </c>
      <c r="C19" s="6" t="s">
        <v>9</v>
      </c>
      <c r="D19" s="6" t="s">
        <v>22</v>
      </c>
      <c r="E19" s="7" t="s">
        <v>17</v>
      </c>
    </row>
    <row r="20" spans="1:5" x14ac:dyDescent="0.2">
      <c r="A20" s="8" t="s">
        <v>2</v>
      </c>
      <c r="B20" s="9" t="s">
        <v>3</v>
      </c>
      <c r="C20" s="10" t="s">
        <v>4</v>
      </c>
      <c r="D20" s="10" t="s">
        <v>5</v>
      </c>
      <c r="E20" s="11" t="s">
        <v>6</v>
      </c>
    </row>
    <row r="21" spans="1:5" ht="33" customHeight="1" x14ac:dyDescent="0.2">
      <c r="A21" s="18">
        <v>9</v>
      </c>
      <c r="B21" s="27" t="s">
        <v>15</v>
      </c>
      <c r="C21" s="33">
        <v>12</v>
      </c>
      <c r="D21" s="23"/>
      <c r="E21" s="12">
        <f>C21*D21</f>
        <v>0</v>
      </c>
    </row>
    <row r="22" spans="1:5" ht="33" customHeight="1" x14ac:dyDescent="0.2">
      <c r="A22" s="26">
        <v>10</v>
      </c>
      <c r="B22" s="19" t="s">
        <v>16</v>
      </c>
      <c r="C22" s="34">
        <v>12</v>
      </c>
      <c r="D22" s="24"/>
      <c r="E22" s="13">
        <f t="shared" ref="E22:E25" si="1">C22*D22</f>
        <v>0</v>
      </c>
    </row>
    <row r="23" spans="1:5" ht="33" customHeight="1" x14ac:dyDescent="0.2">
      <c r="A23" s="26">
        <v>11</v>
      </c>
      <c r="B23" s="19" t="s">
        <v>8</v>
      </c>
      <c r="C23" s="34">
        <v>12</v>
      </c>
      <c r="D23" s="24"/>
      <c r="E23" s="13">
        <f t="shared" si="1"/>
        <v>0</v>
      </c>
    </row>
    <row r="24" spans="1:5" ht="33" customHeight="1" x14ac:dyDescent="0.2">
      <c r="A24" s="26">
        <v>12</v>
      </c>
      <c r="B24" s="19" t="s">
        <v>11</v>
      </c>
      <c r="C24" s="34">
        <v>12</v>
      </c>
      <c r="D24" s="24"/>
      <c r="E24" s="13">
        <f t="shared" si="1"/>
        <v>0</v>
      </c>
    </row>
    <row r="25" spans="1:5" ht="33" customHeight="1" x14ac:dyDescent="0.2">
      <c r="A25" s="20">
        <v>13</v>
      </c>
      <c r="B25" s="21" t="s">
        <v>12</v>
      </c>
      <c r="C25" s="35">
        <v>12</v>
      </c>
      <c r="D25" s="25"/>
      <c r="E25" s="14">
        <f t="shared" si="1"/>
        <v>0</v>
      </c>
    </row>
    <row r="26" spans="1:5" ht="18" customHeight="1" x14ac:dyDescent="0.2">
      <c r="D26" s="28" t="s">
        <v>7</v>
      </c>
      <c r="E26" s="29">
        <f>SUM(E21:E25)</f>
        <v>0</v>
      </c>
    </row>
    <row r="29" spans="1:5" ht="24.75" customHeight="1" x14ac:dyDescent="0.2">
      <c r="D29" s="30" t="s">
        <v>18</v>
      </c>
      <c r="E29" s="22">
        <f>E16+E26</f>
        <v>0</v>
      </c>
    </row>
  </sheetData>
  <sheetProtection selectLockedCells="1"/>
  <mergeCells count="4">
    <mergeCell ref="A4:E4"/>
    <mergeCell ref="A2:E2"/>
    <mergeCell ref="A3:E3"/>
    <mergeCell ref="D1:E1"/>
  </mergeCells>
  <phoneticPr fontId="6" type="noConversion"/>
  <pageMargins left="0.70866141732283472" right="0.70866141732283472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Kalkulacja</vt:lpstr>
      <vt:lpstr>Kalkulacja!Obszar_wydruku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</dc:creator>
  <cp:lastModifiedBy>Lech Sikorski</cp:lastModifiedBy>
  <cp:lastPrinted>2024-11-28T12:17:45Z</cp:lastPrinted>
  <dcterms:created xsi:type="dcterms:W3CDTF">2020-11-09T20:59:13Z</dcterms:created>
  <dcterms:modified xsi:type="dcterms:W3CDTF">2024-12-09T14:19:41Z</dcterms:modified>
</cp:coreProperties>
</file>