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2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<sst xmlns="http://schemas.openxmlformats.org/spreadsheetml/2006/main" count="91" uniqueCount="82">
  <si>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 xml:space="preserve">Razem </t>
  </si>
  <si>
    <t>L.p.</t>
  </si>
  <si>
    <t>Stolarka okienna i drzwiowa zewnętrzna</t>
  </si>
  <si>
    <t>Elementy budowy, dokumentacje</t>
  </si>
  <si>
    <t>STAN ZEROWY</t>
  </si>
  <si>
    <t>STAN SUROWY ZAMKNIĘTY</t>
  </si>
  <si>
    <t>Dach: izolacje, pokrycie, obróbki blacharskie</t>
  </si>
  <si>
    <t xml:space="preserve">Konstrukcja budynku - ściany i stropy, szyb windowy, klatka schodowa </t>
  </si>
  <si>
    <t>tynki, gładzie, oblicowania, malowanie ścian i sufitów</t>
  </si>
  <si>
    <t>podłoża betonowe, izolacje poziome, wylewki, posadzki, okładziny</t>
  </si>
  <si>
    <t>stolarka drzwiowa wewnętrzna - drzwi do mieszkań, drzwi wewnątrz lokalowe</t>
  </si>
  <si>
    <t>elementy ślusarskie</t>
  </si>
  <si>
    <t>STAN WYKOŃCZENIOWY WEWNĘTRZNY</t>
  </si>
  <si>
    <t>dźwig osobowy</t>
  </si>
  <si>
    <t>inne roboty wewnętrzne</t>
  </si>
  <si>
    <t>STAN WYKOŃCZENIOWY ZEWNĘTRZNY</t>
  </si>
  <si>
    <t>elewacje</t>
  </si>
  <si>
    <t>inne roboty zewnętrzne</t>
  </si>
  <si>
    <t>INSTALACJE WEWNĘTRZNE</t>
  </si>
  <si>
    <t xml:space="preserve">inne instalacje w tym PV </t>
  </si>
  <si>
    <t>urządzenia i wyposażenie</t>
  </si>
  <si>
    <t>ZAGOSPODAROWANIE TERENU</t>
  </si>
  <si>
    <t>uzbrojenie terenu, przyłącza i sieci: wodociągowe, kanalizacyjne, elelektroenergetyczne, deszczowe</t>
  </si>
  <si>
    <t>urządzenia - zbiornik wody deszczowej</t>
  </si>
  <si>
    <t>inne elementy zagospodarowania: w tym m.in. miejsce magazynowania odpadów, wiata na rowery</t>
  </si>
  <si>
    <t>ZAPLECZE BUDOWY</t>
  </si>
  <si>
    <t xml:space="preserve">w tym m.in. nadzór budowy, wywóz odpadów, media, ogrodzenie, reklama, zaplecze socjalne, </t>
  </si>
  <si>
    <t xml:space="preserve">drogi, parkingi, chodniki </t>
  </si>
  <si>
    <t>I</t>
  </si>
  <si>
    <t>DOKUMENTACJA PROJEKTOWA</t>
  </si>
  <si>
    <t>II</t>
  </si>
  <si>
    <t>II.1</t>
  </si>
  <si>
    <t>III</t>
  </si>
  <si>
    <t>III.1</t>
  </si>
  <si>
    <t>III.2</t>
  </si>
  <si>
    <t>III.3</t>
  </si>
  <si>
    <t>IV</t>
  </si>
  <si>
    <t>IV.1</t>
  </si>
  <si>
    <t>IV.2</t>
  </si>
  <si>
    <t>IV.3</t>
  </si>
  <si>
    <t>instalacje wod.-kan., pompy ciepła (c.o. i wentylacja), biały montaż</t>
  </si>
  <si>
    <t>V</t>
  </si>
  <si>
    <t>VI</t>
  </si>
  <si>
    <t>VII</t>
  </si>
  <si>
    <t>VIII</t>
  </si>
  <si>
    <t>VIII.1</t>
  </si>
  <si>
    <t>VII.1</t>
  </si>
  <si>
    <t>VII.2</t>
  </si>
  <si>
    <t>VII.3</t>
  </si>
  <si>
    <t>VII.4</t>
  </si>
  <si>
    <t>V.1</t>
  </si>
  <si>
    <t>V.2</t>
  </si>
  <si>
    <t>ścianki działowe</t>
  </si>
  <si>
    <t>fundamenty, izolacje</t>
  </si>
  <si>
    <t>roboty ziemne</t>
  </si>
  <si>
    <t>II.2</t>
  </si>
  <si>
    <t>III.4</t>
  </si>
  <si>
    <t>IV.4</t>
  </si>
  <si>
    <t>IV.5</t>
  </si>
  <si>
    <t>IV.6</t>
  </si>
  <si>
    <t>VI.1</t>
  </si>
  <si>
    <t>VI.2</t>
  </si>
  <si>
    <t>VI.3</t>
  </si>
  <si>
    <t>VI.4</t>
  </si>
  <si>
    <t>roboty przygotowawcze (w tym wyburzenia, wycinka drzew)</t>
  </si>
  <si>
    <t>II.3</t>
  </si>
  <si>
    <t>instalacje elektryczne i teletechniczne wraz z osprzętem</t>
  </si>
  <si>
    <t>Ukształtowanie terenu, zieleń</t>
  </si>
  <si>
    <t>VII.5</t>
  </si>
  <si>
    <t>Stawka podatku VAT</t>
  </si>
  <si>
    <t>Wartość podatku VAT</t>
  </si>
  <si>
    <t>Wartość brutto</t>
  </si>
  <si>
    <t>Dokumentacja projektowa</t>
  </si>
  <si>
    <t>I.1</t>
  </si>
  <si>
    <t>IX</t>
  </si>
  <si>
    <t>X</t>
  </si>
  <si>
    <t>XI</t>
  </si>
  <si>
    <t>XII</t>
  </si>
  <si>
    <t>XIII</t>
  </si>
  <si>
    <t>XIV</t>
  </si>
  <si>
    <t>Wartość netto</t>
  </si>
  <si>
    <r>
      <rPr>
        <b/>
        <sz val="14"/>
        <rFont val="Arial"/>
        <family val="2"/>
      </rPr>
      <t>HARMONOGRAM REALIZACJI I WYPŁAT TRANSZ WYNAGRODZENIA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UWAGA!</t>
    </r>
    <r>
      <rPr>
        <b/>
        <sz val="12"/>
        <rFont val="Arial"/>
        <family val="2"/>
      </rPr>
      <t xml:space="preserve">
Formularz zawiera wprowadzone formuły.
Wypałniać należy KWOTAMI NETTO kolumny oznaczone cyframi rzymskimi oraz kolumnę "Stawka podatku VAT" w białych komórkach.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</si>
</sst>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_ * #,##0_)\ _z_ł_ ;_ * \(#,##0\)\ _z_ł_ ;_ * &quot;-&quot;_)\ _z_ł_ ;_ @_ "/>
    <numFmt numFmtId="175" formatCode="_ * #,##0.00_)\ _z_ł_ ;_ * \(#,##0.00\)\ _z_ł_ ;_ * &quot;-&quot;??_)\ _z_ł_ ;_ @_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%"/>
    <numFmt numFmtId="181" formatCode="_-* #,##0\ _z_ł_-;\-* #,##0\ _z_ł_-;_-* &quot;-&quot;??\ _z_ł_-;_-@_-"/>
    <numFmt numFmtId="182" formatCode="_-* #,##0.00\ [$zł-415]_-;\-* #,##0.00\ [$zł-415]_-;_-* &quot;-&quot;??\ [$zł-415]_-;_-@_-"/>
    <numFmt numFmtId="183" formatCode="_-* #,##0.000\ _z_ł_-;\-* #,##0.000\ _z_ł_-;_-* &quot;-&quot;??\ _z_ł_-;_-@_-"/>
  </numFmts>
  <fonts count="47">
    <font>
      <sz val="10"/>
      <name val="Arial CE"/>
      <family val="0"/>
    </font>
    <font>
      <u val="single"/>
      <sz val="9.7"/>
      <color indexed="12"/>
      <name val="Arial CE"/>
      <family val="0"/>
    </font>
    <font>
      <u val="single"/>
      <sz val="9.7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gency FB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b/>
      <sz val="9"/>
      <color indexed="10"/>
      <name val="Agency FB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gency FB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173" fontId="8" fillId="0" borderId="0" xfId="42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3" fontId="8" fillId="0" borderId="0" xfId="42" applyFont="1" applyBorder="1" applyAlignment="1">
      <alignment horizontal="right" wrapText="1"/>
    </xf>
    <xf numFmtId="173" fontId="8" fillId="0" borderId="0" xfId="42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13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7" fillId="31" borderId="16" xfId="52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7" fillId="31" borderId="18" xfId="52" applyFont="1" applyFill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31" borderId="18" xfId="52" applyFont="1" applyFill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31" borderId="20" xfId="52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73" fontId="7" fillId="31" borderId="21" xfId="42" applyFont="1" applyFill="1" applyBorder="1" applyAlignment="1" applyProtection="1">
      <alignment horizontal="right" vertical="center" wrapText="1"/>
      <protection/>
    </xf>
    <xf numFmtId="10" fontId="7" fillId="31" borderId="21" xfId="42" applyNumberFormat="1" applyFont="1" applyFill="1" applyBorder="1" applyAlignment="1" applyProtection="1">
      <alignment horizontal="right" vertical="center" wrapText="1"/>
      <protection/>
    </xf>
    <xf numFmtId="173" fontId="7" fillId="0" borderId="22" xfId="42" applyFont="1" applyFill="1" applyBorder="1" applyAlignment="1" applyProtection="1">
      <alignment horizontal="right" vertical="center" wrapText="1"/>
      <protection/>
    </xf>
    <xf numFmtId="173" fontId="8" fillId="0" borderId="17" xfId="42" applyFont="1" applyFill="1" applyBorder="1" applyAlignment="1" applyProtection="1">
      <alignment horizontal="right" vertical="center" wrapText="1"/>
      <protection locked="0"/>
    </xf>
    <xf numFmtId="173" fontId="8" fillId="0" borderId="23" xfId="42" applyFont="1" applyFill="1" applyBorder="1" applyAlignment="1" applyProtection="1">
      <alignment horizontal="right" vertical="center" wrapText="1"/>
      <protection locked="0"/>
    </xf>
    <xf numFmtId="173" fontId="8" fillId="0" borderId="18" xfId="42" applyFont="1" applyFill="1" applyBorder="1" applyAlignment="1" applyProtection="1">
      <alignment horizontal="right" vertical="center" wrapText="1"/>
      <protection locked="0"/>
    </xf>
    <xf numFmtId="173" fontId="7" fillId="31" borderId="22" xfId="42" applyFont="1" applyFill="1" applyBorder="1" applyAlignment="1" applyProtection="1">
      <alignment horizontal="right" vertical="center" wrapText="1"/>
      <protection/>
    </xf>
    <xf numFmtId="10" fontId="7" fillId="31" borderId="22" xfId="42" applyNumberFormat="1" applyFont="1" applyFill="1" applyBorder="1" applyAlignment="1" applyProtection="1">
      <alignment horizontal="right" vertical="center" wrapText="1"/>
      <protection/>
    </xf>
    <xf numFmtId="173" fontId="8" fillId="0" borderId="22" xfId="42" applyFont="1" applyBorder="1" applyAlignment="1" applyProtection="1">
      <alignment horizontal="right" vertical="center" wrapText="1"/>
      <protection/>
    </xf>
    <xf numFmtId="173" fontId="8" fillId="0" borderId="17" xfId="42" applyFont="1" applyBorder="1" applyAlignment="1" applyProtection="1">
      <alignment horizontal="right" vertical="center" wrapText="1"/>
      <protection locked="0"/>
    </xf>
    <xf numFmtId="173" fontId="8" fillId="0" borderId="23" xfId="42" applyFont="1" applyBorder="1" applyAlignment="1" applyProtection="1">
      <alignment horizontal="right" vertical="center" wrapText="1"/>
      <protection locked="0"/>
    </xf>
    <xf numFmtId="173" fontId="8" fillId="0" borderId="18" xfId="42" applyFont="1" applyBorder="1" applyAlignment="1" applyProtection="1">
      <alignment horizontal="right" vertical="center" wrapText="1"/>
      <protection locked="0"/>
    </xf>
    <xf numFmtId="173" fontId="7" fillId="0" borderId="22" xfId="42" applyFont="1" applyBorder="1" applyAlignment="1" applyProtection="1">
      <alignment horizontal="right" vertical="center" wrapText="1"/>
      <protection/>
    </xf>
    <xf numFmtId="10" fontId="8" fillId="0" borderId="22" xfId="42" applyNumberFormat="1" applyFont="1" applyBorder="1" applyAlignment="1" applyProtection="1">
      <alignment horizontal="right" vertical="center" wrapText="1"/>
      <protection locked="0"/>
    </xf>
    <xf numFmtId="175" fontId="7" fillId="31" borderId="22" xfId="42" applyNumberFormat="1" applyFont="1" applyFill="1" applyBorder="1" applyAlignment="1" applyProtection="1">
      <alignment horizontal="right" vertical="center" wrapText="1"/>
      <protection/>
    </xf>
    <xf numFmtId="173" fontId="8" fillId="0" borderId="22" xfId="42" applyFont="1" applyFill="1" applyBorder="1" applyAlignment="1" applyProtection="1">
      <alignment horizontal="right" vertical="center" wrapText="1"/>
      <protection/>
    </xf>
    <xf numFmtId="10" fontId="8" fillId="0" borderId="22" xfId="42" applyNumberFormat="1" applyFont="1" applyFill="1" applyBorder="1" applyAlignment="1" applyProtection="1">
      <alignment horizontal="right" vertical="center" wrapText="1"/>
      <protection locked="0"/>
    </xf>
    <xf numFmtId="173" fontId="8" fillId="0" borderId="24" xfId="42" applyFont="1" applyBorder="1" applyAlignment="1" applyProtection="1">
      <alignment horizontal="right" vertical="center" wrapText="1"/>
      <protection/>
    </xf>
    <xf numFmtId="10" fontId="8" fillId="0" borderId="24" xfId="42" applyNumberFormat="1" applyFont="1" applyBorder="1" applyAlignment="1" applyProtection="1">
      <alignment horizontal="right" vertical="center" wrapText="1"/>
      <protection locked="0"/>
    </xf>
    <xf numFmtId="173" fontId="7" fillId="11" borderId="14" xfId="42" applyFont="1" applyFill="1" applyBorder="1" applyAlignment="1" applyProtection="1">
      <alignment horizontal="right" vertical="center" wrapText="1"/>
      <protection/>
    </xf>
    <xf numFmtId="173" fontId="8" fillId="0" borderId="23" xfId="42" applyNumberFormat="1" applyFont="1" applyBorder="1" applyAlignment="1" applyProtection="1">
      <alignment horizontal="right" vertical="center" wrapText="1"/>
      <protection locked="0"/>
    </xf>
    <xf numFmtId="173" fontId="8" fillId="0" borderId="19" xfId="42" applyFont="1" applyBorder="1" applyAlignment="1" applyProtection="1">
      <alignment horizontal="right" vertical="center" wrapText="1"/>
      <protection locked="0"/>
    </xf>
    <xf numFmtId="173" fontId="8" fillId="0" borderId="25" xfId="42" applyFont="1" applyBorder="1" applyAlignment="1" applyProtection="1">
      <alignment horizontal="right" vertical="center" wrapText="1"/>
      <protection locked="0"/>
    </xf>
    <xf numFmtId="173" fontId="8" fillId="0" borderId="20" xfId="42" applyFont="1" applyBorder="1" applyAlignment="1" applyProtection="1">
      <alignment horizontal="right" vertical="center" wrapText="1"/>
      <protection locked="0"/>
    </xf>
    <xf numFmtId="173" fontId="7" fillId="31" borderId="15" xfId="42" applyFont="1" applyFill="1" applyBorder="1" applyAlignment="1" applyProtection="1">
      <alignment horizontal="right" vertical="center" wrapText="1"/>
      <protection/>
    </xf>
    <xf numFmtId="173" fontId="7" fillId="31" borderId="26" xfId="42" applyFont="1" applyFill="1" applyBorder="1" applyAlignment="1" applyProtection="1">
      <alignment horizontal="right" vertical="center" wrapText="1"/>
      <protection/>
    </xf>
    <xf numFmtId="173" fontId="7" fillId="31" borderId="16" xfId="42" applyFont="1" applyFill="1" applyBorder="1" applyAlignment="1" applyProtection="1">
      <alignment horizontal="right" vertical="center" wrapText="1"/>
      <protection/>
    </xf>
    <xf numFmtId="173" fontId="7" fillId="31" borderId="17" xfId="42" applyFont="1" applyFill="1" applyBorder="1" applyAlignment="1" applyProtection="1">
      <alignment horizontal="right" vertical="center" wrapText="1"/>
      <protection/>
    </xf>
    <xf numFmtId="173" fontId="7" fillId="31" borderId="23" xfId="42" applyFont="1" applyFill="1" applyBorder="1" applyAlignment="1" applyProtection="1">
      <alignment horizontal="right" vertical="center" wrapText="1"/>
      <protection/>
    </xf>
    <xf numFmtId="173" fontId="7" fillId="31" borderId="18" xfId="42" applyFont="1" applyFill="1" applyBorder="1" applyAlignment="1" applyProtection="1">
      <alignment horizontal="right" vertical="center" wrapText="1"/>
      <protection/>
    </xf>
    <xf numFmtId="0" fontId="7" fillId="11" borderId="13" xfId="0" applyFont="1" applyFill="1" applyBorder="1" applyAlignment="1" applyProtection="1">
      <alignment horizontal="center" vertical="center" wrapText="1"/>
      <protection/>
    </xf>
    <xf numFmtId="173" fontId="7" fillId="11" borderId="11" xfId="42" applyFont="1" applyFill="1" applyBorder="1" applyAlignment="1" applyProtection="1">
      <alignment horizontal="right" vertical="center" wrapText="1"/>
      <protection/>
    </xf>
    <xf numFmtId="173" fontId="7" fillId="11" borderId="12" xfId="42" applyFont="1" applyFill="1" applyBorder="1" applyAlignment="1" applyProtection="1">
      <alignment horizontal="right" vertical="center" wrapText="1"/>
      <protection/>
    </xf>
    <xf numFmtId="173" fontId="7" fillId="11" borderId="13" xfId="42" applyFont="1" applyFill="1" applyBorder="1" applyAlignment="1" applyProtection="1">
      <alignment horizontal="right" vertical="center" wrapText="1"/>
      <protection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50" zoomScaleNormal="50" zoomScalePageLayoutView="0" workbookViewId="0" topLeftCell="A1">
      <selection activeCell="P1" sqref="P1"/>
    </sheetView>
  </sheetViews>
  <sheetFormatPr defaultColWidth="8.875" defaultRowHeight="12.75"/>
  <cols>
    <col min="1" max="1" width="6.00390625" style="1" customWidth="1"/>
    <col min="2" max="2" width="46.50390625" style="1" customWidth="1"/>
    <col min="3" max="3" width="16.625" style="1" customWidth="1"/>
    <col min="4" max="17" width="15.875" style="5" customWidth="1"/>
    <col min="18" max="18" width="10.875" style="1" customWidth="1"/>
    <col min="19" max="19" width="13.375" style="1" customWidth="1"/>
    <col min="20" max="20" width="24.375" style="1" customWidth="1"/>
    <col min="21" max="16384" width="8.875" style="1" customWidth="1"/>
  </cols>
  <sheetData>
    <row r="1" spans="1:20" ht="106.5" customHeight="1" thickBot="1">
      <c r="A1" s="65" t="s">
        <v>81</v>
      </c>
      <c r="B1" s="66"/>
      <c r="C1" s="66"/>
      <c r="D1" s="66"/>
      <c r="E1" s="66"/>
      <c r="F1" s="66"/>
      <c r="G1" s="66"/>
      <c r="H1" s="66"/>
      <c r="I1" s="9"/>
      <c r="J1" s="9"/>
      <c r="K1" s="9"/>
      <c r="L1" s="9"/>
      <c r="M1" s="9"/>
      <c r="N1" s="9"/>
      <c r="O1" s="9"/>
      <c r="P1" s="9"/>
      <c r="Q1" s="9"/>
      <c r="R1" s="10"/>
      <c r="S1" s="10"/>
      <c r="T1" s="7"/>
    </row>
    <row r="2" spans="1:20" ht="47.25" customHeight="1" thickBot="1">
      <c r="A2" s="19" t="s">
        <v>1</v>
      </c>
      <c r="B2" s="20" t="s">
        <v>3</v>
      </c>
      <c r="C2" s="21" t="s">
        <v>80</v>
      </c>
      <c r="D2" s="15" t="s">
        <v>28</v>
      </c>
      <c r="E2" s="16" t="s">
        <v>30</v>
      </c>
      <c r="F2" s="17" t="s">
        <v>32</v>
      </c>
      <c r="G2" s="17" t="s">
        <v>36</v>
      </c>
      <c r="H2" s="17" t="s">
        <v>41</v>
      </c>
      <c r="I2" s="17" t="s">
        <v>42</v>
      </c>
      <c r="J2" s="17" t="s">
        <v>43</v>
      </c>
      <c r="K2" s="17" t="s">
        <v>44</v>
      </c>
      <c r="L2" s="17" t="s">
        <v>74</v>
      </c>
      <c r="M2" s="17" t="s">
        <v>75</v>
      </c>
      <c r="N2" s="17" t="s">
        <v>76</v>
      </c>
      <c r="O2" s="17" t="s">
        <v>77</v>
      </c>
      <c r="P2" s="17" t="s">
        <v>78</v>
      </c>
      <c r="Q2" s="18" t="s">
        <v>79</v>
      </c>
      <c r="R2" s="21" t="s">
        <v>69</v>
      </c>
      <c r="S2" s="21" t="s">
        <v>70</v>
      </c>
      <c r="T2" s="21" t="s">
        <v>71</v>
      </c>
    </row>
    <row r="3" spans="1:20" ht="26.25" customHeight="1">
      <c r="A3" s="22" t="s">
        <v>28</v>
      </c>
      <c r="B3" s="23" t="s">
        <v>29</v>
      </c>
      <c r="C3" s="31">
        <f>C4</f>
        <v>0</v>
      </c>
      <c r="D3" s="55">
        <f>D4</f>
        <v>0</v>
      </c>
      <c r="E3" s="56">
        <f aca="true" t="shared" si="0" ref="E3:Q3">E4</f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>M4</f>
        <v>0</v>
      </c>
      <c r="N3" s="56">
        <f>N4</f>
        <v>0</v>
      </c>
      <c r="O3" s="56">
        <f>O4</f>
        <v>0</v>
      </c>
      <c r="P3" s="56">
        <f>P4</f>
        <v>0</v>
      </c>
      <c r="Q3" s="57">
        <f t="shared" si="0"/>
        <v>0</v>
      </c>
      <c r="R3" s="32"/>
      <c r="S3" s="31">
        <f>S4</f>
        <v>0</v>
      </c>
      <c r="T3" s="31">
        <f>T4</f>
        <v>0</v>
      </c>
    </row>
    <row r="4" spans="1:20" s="4" customFormat="1" ht="26.25" customHeight="1">
      <c r="A4" s="24" t="s">
        <v>73</v>
      </c>
      <c r="B4" s="25" t="s">
        <v>72</v>
      </c>
      <c r="C4" s="33">
        <f>SUM(D4:Q4)</f>
        <v>0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47"/>
      <c r="S4" s="33">
        <f>C4*R4</f>
        <v>0</v>
      </c>
      <c r="T4" s="33">
        <f>C4+S4</f>
        <v>0</v>
      </c>
    </row>
    <row r="5" spans="1:20" ht="26.25" customHeight="1">
      <c r="A5" s="26" t="s">
        <v>30</v>
      </c>
      <c r="B5" s="25" t="s">
        <v>4</v>
      </c>
      <c r="C5" s="37">
        <f>C6+C7+C8</f>
        <v>0</v>
      </c>
      <c r="D5" s="58">
        <f>SUM(D6:D8)</f>
        <v>0</v>
      </c>
      <c r="E5" s="59">
        <f aca="true" t="shared" si="1" ref="E5:L5">SUM(E6:E8)</f>
        <v>0</v>
      </c>
      <c r="F5" s="59">
        <f t="shared" si="1"/>
        <v>0</v>
      </c>
      <c r="G5" s="59">
        <f t="shared" si="1"/>
        <v>0</v>
      </c>
      <c r="H5" s="59">
        <f t="shared" si="1"/>
        <v>0</v>
      </c>
      <c r="I5" s="59">
        <f t="shared" si="1"/>
        <v>0</v>
      </c>
      <c r="J5" s="59">
        <f t="shared" si="1"/>
        <v>0</v>
      </c>
      <c r="K5" s="59">
        <f t="shared" si="1"/>
        <v>0</v>
      </c>
      <c r="L5" s="59">
        <f t="shared" si="1"/>
        <v>0</v>
      </c>
      <c r="M5" s="59">
        <f>SUM(M6:M8)</f>
        <v>0</v>
      </c>
      <c r="N5" s="59">
        <f>SUM(N6:N8)</f>
        <v>0</v>
      </c>
      <c r="O5" s="59">
        <f>SUM(O6:O8)</f>
        <v>0</v>
      </c>
      <c r="P5" s="59">
        <f>SUM(P6:P8)</f>
        <v>0</v>
      </c>
      <c r="Q5" s="60">
        <f>SUM(Q6:Q8)</f>
        <v>0</v>
      </c>
      <c r="R5" s="38"/>
      <c r="S5" s="37">
        <f>S6+S7+S8</f>
        <v>0</v>
      </c>
      <c r="T5" s="37">
        <f>T6+T7+T8</f>
        <v>0</v>
      </c>
    </row>
    <row r="6" spans="1:20" ht="26.25" customHeight="1">
      <c r="A6" s="26" t="s">
        <v>31</v>
      </c>
      <c r="B6" s="27" t="s">
        <v>64</v>
      </c>
      <c r="C6" s="39">
        <f>SUM(D6:Q6)</f>
        <v>0</v>
      </c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44"/>
      <c r="S6" s="43">
        <f>C6*R6</f>
        <v>0</v>
      </c>
      <c r="T6" s="43">
        <f>C6+S6</f>
        <v>0</v>
      </c>
    </row>
    <row r="7" spans="1:20" ht="21" customHeight="1">
      <c r="A7" s="26" t="s">
        <v>55</v>
      </c>
      <c r="B7" s="27" t="s">
        <v>54</v>
      </c>
      <c r="C7" s="39">
        <f>SUM(D7:Q7)</f>
        <v>0</v>
      </c>
      <c r="D7" s="40"/>
      <c r="E7" s="5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44"/>
      <c r="S7" s="43">
        <f>C7*R7</f>
        <v>0</v>
      </c>
      <c r="T7" s="43">
        <f>C7+S7</f>
        <v>0</v>
      </c>
    </row>
    <row r="8" spans="1:20" ht="21" customHeight="1">
      <c r="A8" s="26" t="s">
        <v>65</v>
      </c>
      <c r="B8" s="27" t="s">
        <v>53</v>
      </c>
      <c r="C8" s="39">
        <f>SUM(D8:Q8)</f>
        <v>0</v>
      </c>
      <c r="D8" s="40"/>
      <c r="E8" s="5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44"/>
      <c r="S8" s="43">
        <f>C8*R8</f>
        <v>0</v>
      </c>
      <c r="T8" s="43">
        <f>C8+S8</f>
        <v>0</v>
      </c>
    </row>
    <row r="9" spans="1:20" ht="21" customHeight="1">
      <c r="A9" s="26" t="s">
        <v>32</v>
      </c>
      <c r="B9" s="25" t="s">
        <v>5</v>
      </c>
      <c r="C9" s="37">
        <f>(C10+C11+C12+C13)</f>
        <v>0</v>
      </c>
      <c r="D9" s="58">
        <f>SUM(D10:D13)</f>
        <v>0</v>
      </c>
      <c r="E9" s="59">
        <f aca="true" t="shared" si="2" ref="E9:Q9">SUM(E10:E13)</f>
        <v>0</v>
      </c>
      <c r="F9" s="59">
        <f t="shared" si="2"/>
        <v>0</v>
      </c>
      <c r="G9" s="59">
        <f t="shared" si="2"/>
        <v>0</v>
      </c>
      <c r="H9" s="59">
        <f t="shared" si="2"/>
        <v>0</v>
      </c>
      <c r="I9" s="59">
        <f t="shared" si="2"/>
        <v>0</v>
      </c>
      <c r="J9" s="59">
        <f t="shared" si="2"/>
        <v>0</v>
      </c>
      <c r="K9" s="59">
        <f t="shared" si="2"/>
        <v>0</v>
      </c>
      <c r="L9" s="59">
        <f t="shared" si="2"/>
        <v>0</v>
      </c>
      <c r="M9" s="59">
        <f>SUM(M10:M13)</f>
        <v>0</v>
      </c>
      <c r="N9" s="59">
        <f>SUM(N10:N13)</f>
        <v>0</v>
      </c>
      <c r="O9" s="59">
        <f>SUM(O10:O13)</f>
        <v>0</v>
      </c>
      <c r="P9" s="59">
        <f>SUM(P10:P13)</f>
        <v>0</v>
      </c>
      <c r="Q9" s="60">
        <f t="shared" si="2"/>
        <v>0</v>
      </c>
      <c r="R9" s="38"/>
      <c r="S9" s="37">
        <f>S10+S11+S12+S13</f>
        <v>0</v>
      </c>
      <c r="T9" s="37">
        <f>T10+T11+T12+T13</f>
        <v>0</v>
      </c>
    </row>
    <row r="10" spans="1:20" ht="30" customHeight="1">
      <c r="A10" s="26" t="s">
        <v>33</v>
      </c>
      <c r="B10" s="27" t="s">
        <v>7</v>
      </c>
      <c r="C10" s="39">
        <f>SUM(D10:Q10)</f>
        <v>0</v>
      </c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4"/>
      <c r="S10" s="39">
        <f>C10*R10</f>
        <v>0</v>
      </c>
      <c r="T10" s="39">
        <f>C10+S10</f>
        <v>0</v>
      </c>
    </row>
    <row r="11" spans="1:20" ht="24" customHeight="1">
      <c r="A11" s="26" t="s">
        <v>34</v>
      </c>
      <c r="B11" s="27" t="s">
        <v>6</v>
      </c>
      <c r="C11" s="39">
        <f>SUM(D11:Q11)</f>
        <v>0</v>
      </c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4"/>
      <c r="S11" s="39">
        <f>C11*R11</f>
        <v>0</v>
      </c>
      <c r="T11" s="39">
        <f>C11+S11</f>
        <v>0</v>
      </c>
    </row>
    <row r="12" spans="1:20" ht="21" customHeight="1">
      <c r="A12" s="26" t="s">
        <v>35</v>
      </c>
      <c r="B12" s="27" t="s">
        <v>52</v>
      </c>
      <c r="C12" s="39">
        <f>SUM(D12:Q12)</f>
        <v>0</v>
      </c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4"/>
      <c r="S12" s="39">
        <f>C12*R12</f>
        <v>0</v>
      </c>
      <c r="T12" s="39">
        <f>C12+S12</f>
        <v>0</v>
      </c>
    </row>
    <row r="13" spans="1:20" ht="21" customHeight="1">
      <c r="A13" s="26" t="s">
        <v>56</v>
      </c>
      <c r="B13" s="27" t="s">
        <v>2</v>
      </c>
      <c r="C13" s="39">
        <f>SUM(D13:Q13)</f>
        <v>0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44"/>
      <c r="S13" s="39">
        <f>C13*R13</f>
        <v>0</v>
      </c>
      <c r="T13" s="39">
        <f>C13+S13</f>
        <v>0</v>
      </c>
    </row>
    <row r="14" spans="1:20" ht="25.5" customHeight="1">
      <c r="A14" s="26" t="s">
        <v>36</v>
      </c>
      <c r="B14" s="25" t="s">
        <v>12</v>
      </c>
      <c r="C14" s="37">
        <f>(C15+C16+C17+C18+C19+C20)</f>
        <v>0</v>
      </c>
      <c r="D14" s="58">
        <f>SUM(D15:D20)</f>
        <v>0</v>
      </c>
      <c r="E14" s="59">
        <f aca="true" t="shared" si="3" ref="E14:Q14">SUM(E15:E20)</f>
        <v>0</v>
      </c>
      <c r="F14" s="59">
        <f t="shared" si="3"/>
        <v>0</v>
      </c>
      <c r="G14" s="59">
        <f t="shared" si="3"/>
        <v>0</v>
      </c>
      <c r="H14" s="59">
        <f t="shared" si="3"/>
        <v>0</v>
      </c>
      <c r="I14" s="59">
        <f t="shared" si="3"/>
        <v>0</v>
      </c>
      <c r="J14" s="59">
        <f t="shared" si="3"/>
        <v>0</v>
      </c>
      <c r="K14" s="59">
        <f t="shared" si="3"/>
        <v>0</v>
      </c>
      <c r="L14" s="59">
        <f t="shared" si="3"/>
        <v>0</v>
      </c>
      <c r="M14" s="59">
        <f>SUM(M15:M20)</f>
        <v>0</v>
      </c>
      <c r="N14" s="59">
        <f>SUM(N15:N20)</f>
        <v>0</v>
      </c>
      <c r="O14" s="59">
        <f>SUM(O15:O20)</f>
        <v>0</v>
      </c>
      <c r="P14" s="59">
        <f>SUM(P15:P20)</f>
        <v>0</v>
      </c>
      <c r="Q14" s="60">
        <f t="shared" si="3"/>
        <v>0</v>
      </c>
      <c r="R14" s="38"/>
      <c r="S14" s="37">
        <f>S15+S16+S17+S18+S19+S20</f>
        <v>0</v>
      </c>
      <c r="T14" s="37">
        <f>T15+T16+T17+T18+T19+T20</f>
        <v>0</v>
      </c>
    </row>
    <row r="15" spans="1:20" ht="24" customHeight="1">
      <c r="A15" s="26" t="s">
        <v>37</v>
      </c>
      <c r="B15" s="27" t="s">
        <v>8</v>
      </c>
      <c r="C15" s="39">
        <f aca="true" t="shared" si="4" ref="C15:C20">SUM(D15:Q15)</f>
        <v>0</v>
      </c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4"/>
      <c r="S15" s="39">
        <f aca="true" t="shared" si="5" ref="S15:S20">C15*R15</f>
        <v>0</v>
      </c>
      <c r="T15" s="39">
        <f aca="true" t="shared" si="6" ref="T15:T20">C15+S15</f>
        <v>0</v>
      </c>
    </row>
    <row r="16" spans="1:20" ht="33.75" customHeight="1">
      <c r="A16" s="26" t="s">
        <v>38</v>
      </c>
      <c r="B16" s="27" t="s">
        <v>9</v>
      </c>
      <c r="C16" s="39">
        <f t="shared" si="4"/>
        <v>0</v>
      </c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  <c r="R16" s="44"/>
      <c r="S16" s="39">
        <f t="shared" si="5"/>
        <v>0</v>
      </c>
      <c r="T16" s="39">
        <f t="shared" si="6"/>
        <v>0</v>
      </c>
    </row>
    <row r="17" spans="1:20" ht="33" customHeight="1">
      <c r="A17" s="26" t="s">
        <v>39</v>
      </c>
      <c r="B17" s="27" t="s">
        <v>10</v>
      </c>
      <c r="C17" s="39">
        <f t="shared" si="4"/>
        <v>0</v>
      </c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44"/>
      <c r="S17" s="39">
        <f t="shared" si="5"/>
        <v>0</v>
      </c>
      <c r="T17" s="39">
        <f t="shared" si="6"/>
        <v>0</v>
      </c>
    </row>
    <row r="18" spans="1:20" ht="21" customHeight="1">
      <c r="A18" s="26" t="s">
        <v>57</v>
      </c>
      <c r="B18" s="27" t="s">
        <v>11</v>
      </c>
      <c r="C18" s="39">
        <f t="shared" si="4"/>
        <v>0</v>
      </c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44"/>
      <c r="S18" s="39">
        <f t="shared" si="5"/>
        <v>0</v>
      </c>
      <c r="T18" s="39">
        <f t="shared" si="6"/>
        <v>0</v>
      </c>
    </row>
    <row r="19" spans="1:20" ht="21" customHeight="1">
      <c r="A19" s="26" t="s">
        <v>58</v>
      </c>
      <c r="B19" s="27" t="s">
        <v>13</v>
      </c>
      <c r="C19" s="39">
        <f t="shared" si="4"/>
        <v>0</v>
      </c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4"/>
      <c r="S19" s="39">
        <f t="shared" si="5"/>
        <v>0</v>
      </c>
      <c r="T19" s="39">
        <f t="shared" si="6"/>
        <v>0</v>
      </c>
    </row>
    <row r="20" spans="1:20" ht="21" customHeight="1">
      <c r="A20" s="26" t="s">
        <v>59</v>
      </c>
      <c r="B20" s="27" t="s">
        <v>14</v>
      </c>
      <c r="C20" s="39">
        <f t="shared" si="4"/>
        <v>0</v>
      </c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44"/>
      <c r="S20" s="39">
        <f t="shared" si="5"/>
        <v>0</v>
      </c>
      <c r="T20" s="39">
        <f t="shared" si="6"/>
        <v>0</v>
      </c>
    </row>
    <row r="21" spans="1:20" ht="24.75" customHeight="1">
      <c r="A21" s="26" t="s">
        <v>41</v>
      </c>
      <c r="B21" s="25" t="s">
        <v>15</v>
      </c>
      <c r="C21" s="37">
        <f>(C22+C23)</f>
        <v>0</v>
      </c>
      <c r="D21" s="58">
        <f>SUM(D22:D23)</f>
        <v>0</v>
      </c>
      <c r="E21" s="59">
        <f aca="true" t="shared" si="7" ref="E21:Q21">SUM(E22:E23)</f>
        <v>0</v>
      </c>
      <c r="F21" s="59">
        <f t="shared" si="7"/>
        <v>0</v>
      </c>
      <c r="G21" s="59">
        <f t="shared" si="7"/>
        <v>0</v>
      </c>
      <c r="H21" s="59">
        <f t="shared" si="7"/>
        <v>0</v>
      </c>
      <c r="I21" s="59">
        <f t="shared" si="7"/>
        <v>0</v>
      </c>
      <c r="J21" s="59">
        <f t="shared" si="7"/>
        <v>0</v>
      </c>
      <c r="K21" s="59">
        <f t="shared" si="7"/>
        <v>0</v>
      </c>
      <c r="L21" s="59">
        <f t="shared" si="7"/>
        <v>0</v>
      </c>
      <c r="M21" s="59">
        <f>SUM(M22:M23)</f>
        <v>0</v>
      </c>
      <c r="N21" s="59">
        <f>SUM(N22:N23)</f>
        <v>0</v>
      </c>
      <c r="O21" s="59">
        <f>SUM(O22:O23)</f>
        <v>0</v>
      </c>
      <c r="P21" s="59">
        <f>SUM(P22:P23)</f>
        <v>0</v>
      </c>
      <c r="Q21" s="60">
        <f t="shared" si="7"/>
        <v>0</v>
      </c>
      <c r="R21" s="38"/>
      <c r="S21" s="37">
        <f>S22+S23</f>
        <v>0</v>
      </c>
      <c r="T21" s="37">
        <f>T22+T23</f>
        <v>0</v>
      </c>
    </row>
    <row r="22" spans="1:20" ht="21" customHeight="1">
      <c r="A22" s="26" t="s">
        <v>50</v>
      </c>
      <c r="B22" s="27" t="s">
        <v>16</v>
      </c>
      <c r="C22" s="39">
        <f>SUM(D22:Q22)</f>
        <v>0</v>
      </c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44"/>
      <c r="S22" s="39">
        <f>C22*R22</f>
        <v>0</v>
      </c>
      <c r="T22" s="39">
        <f>C22+S22</f>
        <v>0</v>
      </c>
    </row>
    <row r="23" spans="1:20" ht="24" customHeight="1">
      <c r="A23" s="26" t="s">
        <v>51</v>
      </c>
      <c r="B23" s="27" t="s">
        <v>17</v>
      </c>
      <c r="C23" s="39">
        <f>SUM(D23:Q23)</f>
        <v>0</v>
      </c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44"/>
      <c r="S23" s="39">
        <f>C23*R23</f>
        <v>0</v>
      </c>
      <c r="T23" s="39">
        <f>C23+S23</f>
        <v>0</v>
      </c>
    </row>
    <row r="24" spans="1:20" ht="24" customHeight="1">
      <c r="A24" s="26" t="s">
        <v>42</v>
      </c>
      <c r="B24" s="25" t="s">
        <v>18</v>
      </c>
      <c r="C24" s="45">
        <f>(C25+C26+C27+C28)</f>
        <v>0</v>
      </c>
      <c r="D24" s="58">
        <f>SUM(D25:D28)</f>
        <v>0</v>
      </c>
      <c r="E24" s="59">
        <f aca="true" t="shared" si="8" ref="E24:Q24">SUM(E25:E28)</f>
        <v>0</v>
      </c>
      <c r="F24" s="59">
        <f t="shared" si="8"/>
        <v>0</v>
      </c>
      <c r="G24" s="59">
        <f t="shared" si="8"/>
        <v>0</v>
      </c>
      <c r="H24" s="59">
        <f t="shared" si="8"/>
        <v>0</v>
      </c>
      <c r="I24" s="59">
        <f t="shared" si="8"/>
        <v>0</v>
      </c>
      <c r="J24" s="59">
        <f t="shared" si="8"/>
        <v>0</v>
      </c>
      <c r="K24" s="59">
        <f t="shared" si="8"/>
        <v>0</v>
      </c>
      <c r="L24" s="59">
        <f t="shared" si="8"/>
        <v>0</v>
      </c>
      <c r="M24" s="59">
        <f>SUM(M25:M28)</f>
        <v>0</v>
      </c>
      <c r="N24" s="59">
        <f>SUM(N25:N28)</f>
        <v>0</v>
      </c>
      <c r="O24" s="59">
        <f>SUM(O25:O28)</f>
        <v>0</v>
      </c>
      <c r="P24" s="59">
        <f>SUM(P25:P28)</f>
        <v>0</v>
      </c>
      <c r="Q24" s="60">
        <f t="shared" si="8"/>
        <v>0</v>
      </c>
      <c r="R24" s="38"/>
      <c r="S24" s="45">
        <f>S25+S26+S27+S28</f>
        <v>0</v>
      </c>
      <c r="T24" s="45">
        <f>T25+T26+T27+T28</f>
        <v>0</v>
      </c>
    </row>
    <row r="25" spans="1:20" ht="30" customHeight="1">
      <c r="A25" s="26" t="s">
        <v>60</v>
      </c>
      <c r="B25" s="27" t="s">
        <v>66</v>
      </c>
      <c r="C25" s="39">
        <f>SUM(D25:Q25)</f>
        <v>0</v>
      </c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44"/>
      <c r="S25" s="39">
        <f>C25*R25</f>
        <v>0</v>
      </c>
      <c r="T25" s="39">
        <f>C25+S25</f>
        <v>0</v>
      </c>
    </row>
    <row r="26" spans="1:20" ht="33" customHeight="1">
      <c r="A26" s="26" t="s">
        <v>61</v>
      </c>
      <c r="B26" s="27" t="s">
        <v>40</v>
      </c>
      <c r="C26" s="39">
        <f>SUM(D26:Q26)</f>
        <v>0</v>
      </c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44"/>
      <c r="S26" s="39">
        <f>C26*R26</f>
        <v>0</v>
      </c>
      <c r="T26" s="39">
        <f>C26+S26</f>
        <v>0</v>
      </c>
    </row>
    <row r="27" spans="1:20" ht="24" customHeight="1">
      <c r="A27" s="26" t="s">
        <v>62</v>
      </c>
      <c r="B27" s="27" t="s">
        <v>19</v>
      </c>
      <c r="C27" s="39">
        <f>SUM(D27:Q27)</f>
        <v>0</v>
      </c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44"/>
      <c r="S27" s="39">
        <f>C27*R27</f>
        <v>0</v>
      </c>
      <c r="T27" s="39">
        <f>C27+S27</f>
        <v>0</v>
      </c>
    </row>
    <row r="28" spans="1:20" ht="24" customHeight="1">
      <c r="A28" s="26" t="s">
        <v>63</v>
      </c>
      <c r="B28" s="27" t="s">
        <v>20</v>
      </c>
      <c r="C28" s="39">
        <f>SUM(D28:Q28)</f>
        <v>0</v>
      </c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4"/>
      <c r="S28" s="39">
        <f>C28*R28</f>
        <v>0</v>
      </c>
      <c r="T28" s="39">
        <f>C28+S28</f>
        <v>0</v>
      </c>
    </row>
    <row r="29" spans="1:20" ht="24" customHeight="1">
      <c r="A29" s="26" t="s">
        <v>43</v>
      </c>
      <c r="B29" s="25" t="s">
        <v>21</v>
      </c>
      <c r="C29" s="37">
        <f>(C30+C31+C32+C33+C34)</f>
        <v>0</v>
      </c>
      <c r="D29" s="58">
        <f>SUM(D30:D34)</f>
        <v>0</v>
      </c>
      <c r="E29" s="59">
        <f aca="true" t="shared" si="9" ref="E29:Q29">SUM(E30:E34)</f>
        <v>0</v>
      </c>
      <c r="F29" s="59">
        <f t="shared" si="9"/>
        <v>0</v>
      </c>
      <c r="G29" s="59">
        <f t="shared" si="9"/>
        <v>0</v>
      </c>
      <c r="H29" s="59">
        <f t="shared" si="9"/>
        <v>0</v>
      </c>
      <c r="I29" s="59">
        <f t="shared" si="9"/>
        <v>0</v>
      </c>
      <c r="J29" s="59">
        <f t="shared" si="9"/>
        <v>0</v>
      </c>
      <c r="K29" s="59">
        <f t="shared" si="9"/>
        <v>0</v>
      </c>
      <c r="L29" s="59">
        <f t="shared" si="9"/>
        <v>0</v>
      </c>
      <c r="M29" s="59">
        <f>SUM(M30:M34)</f>
        <v>0</v>
      </c>
      <c r="N29" s="59">
        <f>SUM(N30:N34)</f>
        <v>0</v>
      </c>
      <c r="O29" s="59">
        <f>SUM(O30:O34)</f>
        <v>0</v>
      </c>
      <c r="P29" s="59">
        <f>SUM(P30:P34)</f>
        <v>0</v>
      </c>
      <c r="Q29" s="60">
        <f t="shared" si="9"/>
        <v>0</v>
      </c>
      <c r="R29" s="38"/>
      <c r="S29" s="37">
        <f>S30+S31+S32+S33+S34</f>
        <v>0</v>
      </c>
      <c r="T29" s="37">
        <f>T30+T31+T32+T33+T34</f>
        <v>0</v>
      </c>
    </row>
    <row r="30" spans="1:20" ht="36" customHeight="1">
      <c r="A30" s="26" t="s">
        <v>46</v>
      </c>
      <c r="B30" s="27" t="s">
        <v>22</v>
      </c>
      <c r="C30" s="46">
        <f>SUM(D30:Q30)</f>
        <v>0</v>
      </c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47"/>
      <c r="S30" s="46">
        <f>C30*R30</f>
        <v>0</v>
      </c>
      <c r="T30" s="46">
        <f>C30+S30</f>
        <v>0</v>
      </c>
    </row>
    <row r="31" spans="1:20" ht="24" customHeight="1">
      <c r="A31" s="26" t="s">
        <v>47</v>
      </c>
      <c r="B31" s="27" t="s">
        <v>23</v>
      </c>
      <c r="C31" s="46">
        <f>SUM(D31:Q31)</f>
        <v>0</v>
      </c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44"/>
      <c r="S31" s="46">
        <f>C31*R31</f>
        <v>0</v>
      </c>
      <c r="T31" s="46">
        <f>C31+S31</f>
        <v>0</v>
      </c>
    </row>
    <row r="32" spans="1:20" ht="24.75" customHeight="1">
      <c r="A32" s="26" t="s">
        <v>48</v>
      </c>
      <c r="B32" s="27" t="s">
        <v>27</v>
      </c>
      <c r="C32" s="46">
        <f>SUM(D32:Q32)</f>
        <v>0</v>
      </c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44"/>
      <c r="S32" s="46">
        <f>C32*R32</f>
        <v>0</v>
      </c>
      <c r="T32" s="46">
        <f>C32+S32</f>
        <v>0</v>
      </c>
    </row>
    <row r="33" spans="1:20" ht="36" customHeight="1">
      <c r="A33" s="26" t="s">
        <v>49</v>
      </c>
      <c r="B33" s="27" t="s">
        <v>24</v>
      </c>
      <c r="C33" s="46">
        <f>SUM(D33:Q33)</f>
        <v>0</v>
      </c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44"/>
      <c r="S33" s="46">
        <f>C33*R33</f>
        <v>0</v>
      </c>
      <c r="T33" s="46">
        <f>C33+S33</f>
        <v>0</v>
      </c>
    </row>
    <row r="34" spans="1:20" ht="36" customHeight="1">
      <c r="A34" s="26" t="s">
        <v>68</v>
      </c>
      <c r="B34" s="27" t="s">
        <v>67</v>
      </c>
      <c r="C34" s="46">
        <f>SUM(D34:Q34)</f>
        <v>0</v>
      </c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44"/>
      <c r="S34" s="46">
        <f>C34*R34</f>
        <v>0</v>
      </c>
      <c r="T34" s="46">
        <f>C34+S34</f>
        <v>0</v>
      </c>
    </row>
    <row r="35" spans="1:20" ht="27" customHeight="1">
      <c r="A35" s="26" t="s">
        <v>44</v>
      </c>
      <c r="B35" s="25" t="s">
        <v>25</v>
      </c>
      <c r="C35" s="37">
        <f>C36</f>
        <v>0</v>
      </c>
      <c r="D35" s="58">
        <f>D36</f>
        <v>0</v>
      </c>
      <c r="E35" s="59">
        <f aca="true" t="shared" si="10" ref="E35:Q35">E36</f>
        <v>0</v>
      </c>
      <c r="F35" s="59">
        <f t="shared" si="10"/>
        <v>0</v>
      </c>
      <c r="G35" s="59">
        <f t="shared" si="10"/>
        <v>0</v>
      </c>
      <c r="H35" s="59">
        <f t="shared" si="10"/>
        <v>0</v>
      </c>
      <c r="I35" s="59">
        <f t="shared" si="10"/>
        <v>0</v>
      </c>
      <c r="J35" s="59">
        <f t="shared" si="10"/>
        <v>0</v>
      </c>
      <c r="K35" s="59">
        <f t="shared" si="10"/>
        <v>0</v>
      </c>
      <c r="L35" s="59">
        <f t="shared" si="10"/>
        <v>0</v>
      </c>
      <c r="M35" s="59">
        <f>M36</f>
        <v>0</v>
      </c>
      <c r="N35" s="59">
        <f>N36</f>
        <v>0</v>
      </c>
      <c r="O35" s="59">
        <f>O36</f>
        <v>0</v>
      </c>
      <c r="P35" s="59">
        <f>P36</f>
        <v>0</v>
      </c>
      <c r="Q35" s="60">
        <f t="shared" si="10"/>
        <v>0</v>
      </c>
      <c r="R35" s="38"/>
      <c r="S35" s="37">
        <f>S36</f>
        <v>0</v>
      </c>
      <c r="T35" s="37">
        <f>T36</f>
        <v>0</v>
      </c>
    </row>
    <row r="36" spans="1:20" ht="41.25" customHeight="1" thickBot="1">
      <c r="A36" s="28" t="s">
        <v>45</v>
      </c>
      <c r="B36" s="29" t="s">
        <v>26</v>
      </c>
      <c r="C36" s="48">
        <f>SUM(D36:Q36)</f>
        <v>0</v>
      </c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4"/>
      <c r="R36" s="49"/>
      <c r="S36" s="48">
        <f>C36*R36</f>
        <v>0</v>
      </c>
      <c r="T36" s="48">
        <f>C36+S36</f>
        <v>0</v>
      </c>
    </row>
    <row r="37" spans="1:20" s="3" customFormat="1" ht="30.75" customHeight="1" thickBot="1">
      <c r="A37" s="30" t="s">
        <v>74</v>
      </c>
      <c r="B37" s="61" t="s">
        <v>0</v>
      </c>
      <c r="C37" s="50">
        <f>(C3+C5+C9+C14+C21+C24+C29+C35)</f>
        <v>0</v>
      </c>
      <c r="D37" s="62">
        <f>D35+D29+D24+D21+D14+D9+D5+D3</f>
        <v>0</v>
      </c>
      <c r="E37" s="63">
        <f aca="true" t="shared" si="11" ref="E37:Q37">E35+E29+E24+E21+E14+E9+E5+E3</f>
        <v>0</v>
      </c>
      <c r="F37" s="63">
        <f t="shared" si="11"/>
        <v>0</v>
      </c>
      <c r="G37" s="63">
        <f t="shared" si="11"/>
        <v>0</v>
      </c>
      <c r="H37" s="63">
        <f t="shared" si="11"/>
        <v>0</v>
      </c>
      <c r="I37" s="63">
        <f t="shared" si="11"/>
        <v>0</v>
      </c>
      <c r="J37" s="63">
        <f t="shared" si="11"/>
        <v>0</v>
      </c>
      <c r="K37" s="63">
        <f t="shared" si="11"/>
        <v>0</v>
      </c>
      <c r="L37" s="63">
        <f t="shared" si="11"/>
        <v>0</v>
      </c>
      <c r="M37" s="63">
        <f t="shared" si="11"/>
        <v>0</v>
      </c>
      <c r="N37" s="63">
        <f t="shared" si="11"/>
        <v>0</v>
      </c>
      <c r="O37" s="63">
        <f t="shared" si="11"/>
        <v>0</v>
      </c>
      <c r="P37" s="63">
        <f t="shared" si="11"/>
        <v>0</v>
      </c>
      <c r="Q37" s="64">
        <f t="shared" si="11"/>
        <v>0</v>
      </c>
      <c r="R37" s="50"/>
      <c r="S37" s="50">
        <f>S35+S29+S24+S21+S14+S9+S5+S3</f>
        <v>0</v>
      </c>
      <c r="T37" s="50">
        <f>T35+T29+T24+T21+T14+T9+T5+T3</f>
        <v>0</v>
      </c>
    </row>
    <row r="38" spans="1:20" ht="12">
      <c r="A38" s="14"/>
      <c r="B38" s="11"/>
      <c r="C38" s="8"/>
      <c r="D38" s="12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8"/>
      <c r="S38" s="8"/>
      <c r="T38" s="8"/>
    </row>
    <row r="40" spans="3:20" ht="12">
      <c r="C40" s="2"/>
      <c r="R40" s="2"/>
      <c r="S40" s="2"/>
      <c r="T40" s="2"/>
    </row>
    <row r="42" ht="12">
      <c r="Q42" s="6"/>
    </row>
  </sheetData>
  <sheetProtection password="DE17" sheet="1"/>
  <mergeCells count="1">
    <mergeCell ref="A1:H1"/>
  </mergeCells>
  <dataValidations count="1">
    <dataValidation errorStyle="warning" type="decimal" operator="equal" allowBlank="1" showErrorMessage="1" errorTitle="Uwaga !!!" error="Zmiana nazwy pozycji nie spowoduje automatycznej korekty tej nazwy w arkuszu &quot;Podwykonawcy&quot;. Jeśli ta pozycja jest już wstawiona w arkuszu &quot;Podwykonawcy&quot; musisz pamiętać o ręcznej zmianie jej nazwy." sqref="B7:B9 B13:B17 B19:B36">
      <formula1>0.2803</formula1>
    </dataValidation>
  </dataValidation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57" r:id="rId1"/>
  <ignoredErrors>
    <ignoredError sqref="S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grzegorzkedzia</dc:creator>
  <cp:keywords/>
  <dc:description/>
  <cp:lastModifiedBy>Ewa Rostkowska</cp:lastModifiedBy>
  <cp:lastPrinted>2023-10-24T11:39:58Z</cp:lastPrinted>
  <dcterms:created xsi:type="dcterms:W3CDTF">2004-12-23T11:41:53Z</dcterms:created>
  <dcterms:modified xsi:type="dcterms:W3CDTF">2023-12-09T15:07:24Z</dcterms:modified>
  <cp:category/>
  <cp:version/>
  <cp:contentType/>
  <cp:contentStatus/>
</cp:coreProperties>
</file>