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24_2023 - dostawa materiałów tapicerskich/4. Do publikacji/"/>
    </mc:Choice>
  </mc:AlternateContent>
  <xr:revisionPtr revIDLastSave="823" documentId="8_{CD37E74F-9735-4E3C-9322-473B85B72948}" xr6:coauthVersionLast="47" xr6:coauthVersionMax="47" xr10:uidLastSave="{691EF577-6EF0-4F08-9D4B-90B0CD0AACC2}"/>
  <bookViews>
    <workbookView xWindow="-120" yWindow="-120" windowWidth="29040" windowHeight="15840" xr2:uid="{8FB2A341-BEBC-4D90-9B75-6F65C01703A1}"/>
  </bookViews>
  <sheets>
    <sheet name="tapicerka" sheetId="4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4" l="1"/>
  <c r="H34" i="4" s="1"/>
  <c r="F33" i="4"/>
  <c r="H33" i="4" s="1"/>
  <c r="F32" i="4"/>
  <c r="H32" i="4" s="1"/>
  <c r="I32" i="4" s="1"/>
  <c r="F31" i="4"/>
  <c r="F30" i="4"/>
  <c r="H30" i="4" s="1"/>
  <c r="I30" i="4" s="1"/>
  <c r="F29" i="4"/>
  <c r="F28" i="4"/>
  <c r="F27" i="4"/>
  <c r="F26" i="4"/>
  <c r="H26" i="4" s="1"/>
  <c r="F25" i="4"/>
  <c r="F24" i="4"/>
  <c r="H24" i="4" s="1"/>
  <c r="I24" i="4" s="1"/>
  <c r="F23" i="4"/>
  <c r="F22" i="4"/>
  <c r="H22" i="4" s="1"/>
  <c r="I22" i="4" s="1"/>
  <c r="F21" i="4"/>
  <c r="F20" i="4"/>
  <c r="F19" i="4"/>
  <c r="F18" i="4"/>
  <c r="H18" i="4" s="1"/>
  <c r="F17" i="4"/>
  <c r="H17" i="4" s="1"/>
  <c r="F16" i="4"/>
  <c r="F15" i="4"/>
  <c r="F14" i="4"/>
  <c r="H14" i="4" s="1"/>
  <c r="I14" i="4" s="1"/>
  <c r="F13" i="4"/>
  <c r="F12" i="4"/>
  <c r="F11" i="4"/>
  <c r="F10" i="4"/>
  <c r="H10" i="4" s="1"/>
  <c r="F9" i="4"/>
  <c r="H9" i="4" s="1"/>
  <c r="F8" i="4"/>
  <c r="F7" i="4"/>
  <c r="F6" i="4"/>
  <c r="F35" i="4" l="1"/>
  <c r="H6" i="4"/>
  <c r="I6" i="4" s="1"/>
  <c r="I10" i="4"/>
  <c r="I18" i="4"/>
  <c r="I26" i="4"/>
  <c r="I34" i="4"/>
  <c r="H7" i="4"/>
  <c r="I7" i="4" s="1"/>
  <c r="H15" i="4"/>
  <c r="I15" i="4" s="1"/>
  <c r="H23" i="4"/>
  <c r="I23" i="4" s="1"/>
  <c r="H31" i="4"/>
  <c r="I31" i="4" s="1"/>
  <c r="H11" i="4"/>
  <c r="I11" i="4" s="1"/>
  <c r="H19" i="4"/>
  <c r="I19" i="4" s="1"/>
  <c r="H27" i="4"/>
  <c r="I27" i="4" s="1"/>
  <c r="H8" i="4"/>
  <c r="I8" i="4" s="1"/>
  <c r="H16" i="4"/>
  <c r="I16" i="4" s="1"/>
  <c r="H25" i="4"/>
  <c r="I25" i="4" s="1"/>
  <c r="I9" i="4"/>
  <c r="H12" i="4"/>
  <c r="I17" i="4"/>
  <c r="H20" i="4"/>
  <c r="I20" i="4" s="1"/>
  <c r="H28" i="4"/>
  <c r="I28" i="4" s="1"/>
  <c r="I33" i="4"/>
  <c r="H13" i="4"/>
  <c r="I13" i="4" s="1"/>
  <c r="H21" i="4"/>
  <c r="I21" i="4" s="1"/>
  <c r="H29" i="4"/>
  <c r="I29" i="4" s="1"/>
  <c r="H35" i="4" l="1"/>
  <c r="I12" i="4"/>
  <c r="I35" i="4" s="1"/>
</calcChain>
</file>

<file path=xl/sharedStrings.xml><?xml version="1.0" encoding="utf-8"?>
<sst xmlns="http://schemas.openxmlformats.org/spreadsheetml/2006/main" count="68" uniqueCount="46">
  <si>
    <t>Lp.</t>
  </si>
  <si>
    <t>Stawka VAT 
(%)</t>
  </si>
  <si>
    <t>Asortyment</t>
  </si>
  <si>
    <t>Liczba</t>
  </si>
  <si>
    <t>J.m.</t>
  </si>
  <si>
    <t>Cena jednostkowa netto 
(PLN)</t>
  </si>
  <si>
    <t>szt</t>
  </si>
  <si>
    <t>mb</t>
  </si>
  <si>
    <t>kg</t>
  </si>
  <si>
    <t>Łącznie:</t>
  </si>
  <si>
    <r>
      <t xml:space="preserve">Wartość netto 
(PLN)
</t>
    </r>
    <r>
      <rPr>
        <i/>
        <sz val="10"/>
        <rFont val="Calibri"/>
        <family val="2"/>
        <charset val="238"/>
        <scheme val="minor"/>
      </rPr>
      <t>(kol. 4 x 6)</t>
    </r>
  </si>
  <si>
    <r>
      <t xml:space="preserve">Kwota VAT 
(PLN)
</t>
    </r>
    <r>
      <rPr>
        <i/>
        <sz val="10"/>
        <rFont val="Calibri"/>
        <family val="2"/>
        <charset val="238"/>
        <scheme val="minor"/>
      </rPr>
      <t>(kol. 7x8)</t>
    </r>
  </si>
  <si>
    <r>
      <t xml:space="preserve">Wartość brutto 
(PLN)
</t>
    </r>
    <r>
      <rPr>
        <i/>
        <sz val="10"/>
        <rFont val="Calibri"/>
        <family val="2"/>
        <charset val="238"/>
        <scheme val="minor"/>
      </rPr>
      <t>(kol. 7 + 9)</t>
    </r>
  </si>
  <si>
    <t>Olej wazelinowy 1l</t>
  </si>
  <si>
    <t>≠ 1 cm             T30</t>
  </si>
  <si>
    <t>≠ 2 cm             T30</t>
  </si>
  <si>
    <t>≠ 3 cm             T30</t>
  </si>
  <si>
    <t>≠ 4 cm             T30</t>
  </si>
  <si>
    <t xml:space="preserve">Zszywki tapicerskie  </t>
  </si>
  <si>
    <t>A - 8 C - R  (opk 21400 szt)</t>
  </si>
  <si>
    <t>opk</t>
  </si>
  <si>
    <t>A - 10 C - R ( opk 2400 szt)</t>
  </si>
  <si>
    <t>A - 16 C - R (opk 12600 szt)</t>
  </si>
  <si>
    <t>H - 25 (opk 31200 szt)</t>
  </si>
  <si>
    <t>m2</t>
  </si>
  <si>
    <r>
      <t xml:space="preserve">Gwoździe tapicerskie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1,6 x 16 mm</t>
    </r>
  </si>
  <si>
    <r>
      <rPr>
        <b/>
        <sz val="10"/>
        <color theme="1"/>
        <rFont val="Calibri"/>
        <family val="2"/>
        <charset val="238"/>
        <scheme val="minor"/>
      </rPr>
      <t xml:space="preserve">Taśma nośna- pas samochodowy    </t>
    </r>
    <r>
      <rPr>
        <sz val="10"/>
        <color theme="1"/>
        <rFont val="Calibri"/>
        <family val="2"/>
        <charset val="238"/>
        <scheme val="minor"/>
      </rPr>
      <t xml:space="preserve">                              taśma  z włókien polipropylenowych                             szer. 50 mm
gr. 1,38mm +/- 0,1mm</t>
    </r>
  </si>
  <si>
    <r>
      <t xml:space="preserve">Sznur bawełniany                                                </t>
    </r>
    <r>
      <rPr>
        <sz val="10"/>
        <color theme="1"/>
        <rFont val="Calibri"/>
        <family val="2"/>
        <charset val="238"/>
        <scheme val="minor"/>
      </rPr>
      <t>fi 5 mm , okrągły</t>
    </r>
  </si>
  <si>
    <r>
      <rPr>
        <b/>
        <sz val="10"/>
        <color theme="1"/>
        <rFont val="Calibri"/>
        <family val="2"/>
        <charset val="238"/>
        <scheme val="minor"/>
      </rPr>
      <t xml:space="preserve">Tkanina obiciowa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powłoka hydrofobowa,                                 trudnopalna,                                                gramatura 300g/m2 ± 5%,                                                          skład poliester ,                                                    ścieralność 60 000 Martindeila, skłonność do mechacenia się  i peelingu:                                        kolory wskazane w momencie zamawiania z palety oferenta</t>
    </r>
  </si>
  <si>
    <r>
      <rPr>
        <b/>
        <sz val="10"/>
        <color theme="1"/>
        <rFont val="Calibri"/>
        <family val="2"/>
        <charset val="238"/>
        <scheme val="minor"/>
      </rPr>
      <t>włóknina filcowa, wojłok</t>
    </r>
    <r>
      <rPr>
        <sz val="10"/>
        <color theme="1"/>
        <rFont val="Calibri"/>
        <family val="2"/>
        <charset val="238"/>
        <scheme val="minor"/>
      </rPr>
      <t xml:space="preserve">                            szer.2m
gramatura - 450-500 g/m2
grubość -  2,5 mm +/- 0,5 mm</t>
    </r>
  </si>
  <si>
    <r>
      <rPr>
        <b/>
        <sz val="10"/>
        <color theme="1"/>
        <rFont val="Calibri"/>
        <family val="2"/>
        <charset val="238"/>
        <scheme val="minor"/>
      </rPr>
      <t xml:space="preserve">owata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szerokość 1,5 m
grubość ok 1cm
gramatura 200 g / m2
skład poliester</t>
    </r>
  </si>
  <si>
    <r>
      <t xml:space="preserve">Skaj pikowany tapicerski                       </t>
    </r>
    <r>
      <rPr>
        <sz val="10"/>
        <color rgb="FF040505"/>
        <rFont val="Calibri"/>
        <family val="2"/>
        <charset val="238"/>
        <scheme val="minor"/>
      </rPr>
      <t xml:space="preserve"> podklejony  wigofilem,owatą lub pianką tapicerską   </t>
    </r>
    <r>
      <rPr>
        <b/>
        <sz val="10"/>
        <color rgb="FF040505"/>
        <rFont val="Calibri"/>
        <family val="2"/>
        <charset val="238"/>
        <scheme val="minor"/>
      </rPr>
      <t xml:space="preserve">                                                            </t>
    </r>
    <r>
      <rPr>
        <sz val="10"/>
        <color rgb="FF040505"/>
        <rFont val="Calibri"/>
        <family val="2"/>
        <charset val="238"/>
        <scheme val="minor"/>
      </rPr>
      <t xml:space="preserve">  ≠1÷1,5 mm szer. 1,4 m                                           wzór caro lub pasy                                                 kolor podany w momencie zamawiania wg palety kolorów z oferty dostawcy</t>
    </r>
  </si>
  <si>
    <r>
      <t xml:space="preserve">fizelina tapicerska                                         </t>
    </r>
    <r>
      <rPr>
        <sz val="10"/>
        <color theme="1"/>
        <rFont val="Calibri"/>
        <family val="2"/>
        <charset val="238"/>
        <scheme val="minor"/>
      </rPr>
      <t>szer. 160 cm                                                  gramatura 80 g/m2</t>
    </r>
  </si>
  <si>
    <r>
      <t xml:space="preserve">surówka tapicerska                                       </t>
    </r>
    <r>
      <rPr>
        <sz val="10"/>
        <color theme="1"/>
        <rFont val="Calibri"/>
        <family val="2"/>
        <charset val="238"/>
        <scheme val="minor"/>
      </rPr>
      <t>szer. 160                                                     gramatura 145g/m2,                                         bawełna</t>
    </r>
  </si>
  <si>
    <r>
      <t xml:space="preserve">nici tapicerskie "40"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poliester,                                                                             szpulka ok. 2 000 mb                                                   (np Ariadna)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kolor podany w momencie zamawiania wg palety kolorów z oferty dostawcy</t>
    </r>
  </si>
  <si>
    <r>
      <rPr>
        <b/>
        <sz val="10"/>
        <color rgb="FF000000"/>
        <rFont val="Calibri"/>
        <family val="2"/>
        <charset val="238"/>
        <scheme val="minor"/>
      </rPr>
      <t xml:space="preserve">sznurek poliestrowy splot                                            </t>
    </r>
    <r>
      <rPr>
        <sz val="10"/>
        <color rgb="FF000000"/>
        <rFont val="Calibri"/>
        <family val="2"/>
        <charset val="238"/>
        <scheme val="minor"/>
      </rPr>
      <t>ø 1,0 mm  (100 mb)</t>
    </r>
  </si>
  <si>
    <r>
      <t xml:space="preserve">taśma  rzepowa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     25 mm komplet (haczyk+pentelka)</t>
    </r>
  </si>
  <si>
    <r>
      <t xml:space="preserve">taśma nośna "kaletnicza"                          </t>
    </r>
    <r>
      <rPr>
        <sz val="10"/>
        <color theme="1"/>
        <rFont val="Calibri"/>
        <family val="2"/>
        <charset val="238"/>
        <scheme val="minor"/>
      </rPr>
      <t xml:space="preserve">     szer 25 mm poliestrowa                                (nosze ratownicze)                                         kontakt  z wodą chlorowaną</t>
    </r>
  </si>
  <si>
    <r>
      <t xml:space="preserve">Pas tapicerski                                   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      sztywny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>szer 5 cm       polipropylen</t>
    </r>
  </si>
  <si>
    <r>
      <rPr>
        <b/>
        <sz val="10"/>
        <color theme="1"/>
        <rFont val="Calibri"/>
        <family val="2"/>
        <charset val="238"/>
        <scheme val="minor"/>
      </rPr>
      <t xml:space="preserve">Pas tapicerski elastyczny                              </t>
    </r>
    <r>
      <rPr>
        <sz val="10"/>
        <color theme="1"/>
        <rFont val="Calibri"/>
        <family val="2"/>
        <charset val="238"/>
        <scheme val="minor"/>
      </rPr>
      <t xml:space="preserve"> szer. 6 cm rozciągliwy 80%                                   gr. 1,5 mm                                               polipropylen + guma lateks 100%</t>
    </r>
  </si>
  <si>
    <r>
      <t xml:space="preserve">Pinezki tapicerskie                      </t>
    </r>
    <r>
      <rPr>
        <sz val="10"/>
        <color theme="1"/>
        <rFont val="Calibri"/>
        <family val="2"/>
        <charset val="238"/>
        <scheme val="minor"/>
      </rPr>
      <t xml:space="preserve">                   (gwoździe ozdobne) kolory podane w momencie zamówienia z palety oferenta      </t>
    </r>
    <r>
      <rPr>
        <b/>
        <sz val="10"/>
        <color theme="1"/>
        <rFont val="Calibri"/>
        <family val="2"/>
        <charset val="238"/>
        <scheme val="minor"/>
      </rPr>
      <t>(opk 100 szt)</t>
    </r>
  </si>
  <si>
    <r>
      <t xml:space="preserve">Klej tapicer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 poj. 1l                                                                 do nanoszenia pistoletem</t>
    </r>
  </si>
  <si>
    <r>
      <t>Pianka tapicerskia</t>
    </r>
    <r>
      <rPr>
        <sz val="10"/>
        <color theme="1"/>
        <rFont val="Calibri"/>
        <family val="2"/>
        <charset val="238"/>
        <scheme val="minor"/>
      </rPr>
      <t xml:space="preserve"> trudnopalna</t>
    </r>
  </si>
  <si>
    <r>
      <rPr>
        <b/>
        <sz val="10"/>
        <color rgb="FF040505"/>
        <rFont val="Calibri"/>
        <family val="2"/>
        <charset val="238"/>
        <scheme val="minor"/>
      </rPr>
      <t xml:space="preserve">Skaj                                                                    </t>
    </r>
    <r>
      <rPr>
        <sz val="10"/>
        <color rgb="FF040505"/>
        <rFont val="Calibri"/>
        <family val="2"/>
        <charset val="238"/>
        <scheme val="minor"/>
      </rPr>
      <t>nośnik: tkanina poliestrowa                                             grubość: 1,1mm                                                gramatura: 650 g/m2 +/- 5%                                              odporność na ścieranie:80000 cykli Martindale’a                                               materiał posiada certyfikat trudnopalności                                          odporny na promienie UV, wodę morską, na płyny fizjologiczne, alkohol, środki dezynfekujące zawierające aktywny chlor, olejoodporny, antybakteryjnym i grzybobójczym</t>
    </r>
  </si>
  <si>
    <t>Uwagi: oferowane towary powinne posiadać atesty: higieny,trudnopalności;kolory zamawianych materiałów będą ustalane w momencie zamówienia.Oferent dostarcza próbki kolorów tkanin i skajów oraz materiałów wyściółkowych po podpisaniu umowy przed realizacją pierwszego zamówienia</t>
  </si>
  <si>
    <t>Materiały  tapicerskie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</si>
</sst>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40505"/>
      <name val="Calibri"/>
      <family val="2"/>
      <charset val="238"/>
      <scheme val="minor"/>
    </font>
    <font>
      <b/>
      <sz val="10"/>
      <color rgb="FF040505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medium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thin">
        <color rgb="FF004289"/>
      </bottom>
      <diagonal/>
    </border>
    <border>
      <left style="thin">
        <color rgb="FF004289"/>
      </left>
      <right style="medium">
        <color rgb="FF004289"/>
      </right>
      <top style="thin">
        <color rgb="FF004289"/>
      </top>
      <bottom style="thin">
        <color rgb="FF004289"/>
      </bottom>
      <diagonal/>
    </border>
    <border>
      <left style="medium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/>
    </border>
    <border diagonalUp="1" diagonalDown="1">
      <left style="thin">
        <color rgb="FF004289"/>
      </left>
      <right style="thin">
        <color rgb="FF004289"/>
      </right>
      <top style="thin">
        <color rgb="FF004289"/>
      </top>
      <bottom style="medium">
        <color rgb="FF004289"/>
      </bottom>
      <diagonal style="thin">
        <color rgb="FF004289"/>
      </diagonal>
    </border>
    <border>
      <left style="thin">
        <color rgb="FF004289"/>
      </left>
      <right style="medium">
        <color rgb="FF004289"/>
      </right>
      <top style="thin">
        <color rgb="FF004289"/>
      </top>
      <bottom style="medium">
        <color rgb="FF004289"/>
      </bottom>
      <diagonal/>
    </border>
    <border>
      <left/>
      <right/>
      <top style="medium">
        <color rgb="FF004289"/>
      </top>
      <bottom/>
      <diagonal/>
    </border>
    <border>
      <left style="medium">
        <color rgb="FF004289"/>
      </left>
      <right style="thin">
        <color indexed="64"/>
      </right>
      <top style="thin">
        <color rgb="FF004289"/>
      </top>
      <bottom/>
      <diagonal/>
    </border>
    <border>
      <left style="medium">
        <color rgb="FF004289"/>
      </left>
      <right style="thin">
        <color indexed="64"/>
      </right>
      <top/>
      <bottom/>
      <diagonal/>
    </border>
    <border>
      <left style="medium">
        <color rgb="FF004289"/>
      </left>
      <right style="thin">
        <color indexed="64"/>
      </right>
      <top/>
      <bottom style="thin">
        <color rgb="FF004289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/>
  </cellStyleXfs>
  <cellXfs count="4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5" fillId="0" borderId="6" xfId="1" applyFont="1" applyFill="1" applyBorder="1" applyAlignment="1" applyProtection="1">
      <alignment horizontal="right" vertical="center" wrapText="1"/>
    </xf>
    <xf numFmtId="9" fontId="5" fillId="0" borderId="6" xfId="0" applyNumberFormat="1" applyFont="1" applyBorder="1" applyAlignment="1">
      <alignment horizontal="center" vertical="center" wrapText="1"/>
    </xf>
    <xf numFmtId="44" fontId="4" fillId="0" borderId="6" xfId="1" applyFont="1" applyFill="1" applyBorder="1" applyAlignment="1" applyProtection="1">
      <alignment horizontal="right" vertical="center" wrapText="1"/>
    </xf>
    <xf numFmtId="44" fontId="4" fillId="0" borderId="7" xfId="1" applyFont="1" applyFill="1" applyBorder="1" applyAlignment="1" applyProtection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4" fontId="3" fillId="3" borderId="9" xfId="0" applyNumberFormat="1" applyFont="1" applyFill="1" applyBorder="1" applyAlignment="1">
      <alignment horizontal="right" vertical="center" wrapText="1"/>
    </xf>
    <xf numFmtId="9" fontId="3" fillId="3" borderId="10" xfId="0" applyNumberFormat="1" applyFont="1" applyFill="1" applyBorder="1" applyAlignment="1">
      <alignment vertical="center" wrapText="1"/>
    </xf>
    <xf numFmtId="44" fontId="2" fillId="3" borderId="9" xfId="0" applyNumberFormat="1" applyFont="1" applyFill="1" applyBorder="1" applyAlignment="1">
      <alignment horizontal="right" vertical="center" wrapText="1"/>
    </xf>
    <xf numFmtId="44" fontId="2" fillId="3" borderId="11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9" fontId="2" fillId="4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64" fontId="5" fillId="5" borderId="6" xfId="0" applyNumberFormat="1" applyFont="1" applyFill="1" applyBorder="1" applyAlignment="1" applyProtection="1">
      <alignment horizontal="right" vertical="center" wrapText="1"/>
      <protection locked="0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44" fontId="5" fillId="6" borderId="6" xfId="1" applyFont="1" applyFill="1" applyBorder="1" applyAlignment="1" applyProtection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64" fontId="2" fillId="3" borderId="8" xfId="0" applyNumberFormat="1" applyFont="1" applyFill="1" applyBorder="1" applyAlignment="1">
      <alignment horizontal="right" vertical="center" wrapText="1"/>
    </xf>
    <xf numFmtId="164" fontId="2" fillId="3" borderId="9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DD7E3-D142-40A6-A4B7-5E510F243E12}">
  <dimension ref="A1:I40"/>
  <sheetViews>
    <sheetView tabSelected="1" zoomScale="150" zoomScaleNormal="150" workbookViewId="0">
      <selection activeCell="E3" sqref="E3"/>
    </sheetView>
  </sheetViews>
  <sheetFormatPr defaultRowHeight="12.75"/>
  <cols>
    <col min="1" max="1" width="4.7109375" style="14" customWidth="1"/>
    <col min="2" max="2" width="37.85546875" style="15" customWidth="1"/>
    <col min="3" max="3" width="8.42578125" style="14" customWidth="1"/>
    <col min="4" max="4" width="7.5703125" style="14" customWidth="1"/>
    <col min="5" max="5" width="15.28515625" style="14" customWidth="1"/>
    <col min="6" max="6" width="13.140625" style="14" customWidth="1"/>
    <col min="7" max="7" width="11.7109375" style="14" customWidth="1"/>
    <col min="8" max="8" width="12.7109375" style="14" customWidth="1"/>
    <col min="9" max="9" width="16.7109375" style="14" customWidth="1"/>
    <col min="10" max="16384" width="9.140625" style="14"/>
  </cols>
  <sheetData>
    <row r="1" spans="1:9" ht="18.75">
      <c r="A1" s="37" t="s">
        <v>45</v>
      </c>
      <c r="B1" s="37"/>
      <c r="C1" s="37"/>
      <c r="D1" s="37"/>
      <c r="E1" s="37"/>
      <c r="F1" s="37"/>
      <c r="G1" s="37"/>
      <c r="H1" s="37"/>
      <c r="I1" s="37"/>
    </row>
    <row r="3" spans="1:9" ht="13.5" thickBot="1"/>
    <row r="4" spans="1:9" ht="51">
      <c r="A4" s="21" t="s">
        <v>0</v>
      </c>
      <c r="B4" s="22" t="s">
        <v>2</v>
      </c>
      <c r="C4" s="22" t="s">
        <v>3</v>
      </c>
      <c r="D4" s="22" t="s">
        <v>4</v>
      </c>
      <c r="E4" s="23" t="s">
        <v>5</v>
      </c>
      <c r="F4" s="22" t="s">
        <v>10</v>
      </c>
      <c r="G4" s="24" t="s">
        <v>1</v>
      </c>
      <c r="H4" s="22" t="s">
        <v>11</v>
      </c>
      <c r="I4" s="25" t="s">
        <v>12</v>
      </c>
    </row>
    <row r="5" spans="1:9">
      <c r="A5" s="26">
        <v>1</v>
      </c>
      <c r="B5" s="27">
        <v>2</v>
      </c>
      <c r="C5" s="27">
        <v>4</v>
      </c>
      <c r="D5" s="27">
        <v>5</v>
      </c>
      <c r="E5" s="27">
        <v>6</v>
      </c>
      <c r="F5" s="27">
        <v>7</v>
      </c>
      <c r="G5" s="27">
        <v>8</v>
      </c>
      <c r="H5" s="27">
        <v>9</v>
      </c>
      <c r="I5" s="28">
        <v>10</v>
      </c>
    </row>
    <row r="6" spans="1:9" ht="25.5">
      <c r="A6" s="2">
        <v>1</v>
      </c>
      <c r="B6" s="8" t="s">
        <v>25</v>
      </c>
      <c r="C6" s="7">
        <v>2</v>
      </c>
      <c r="D6" s="7" t="s">
        <v>8</v>
      </c>
      <c r="E6" s="29"/>
      <c r="F6" s="3">
        <f t="shared" ref="F6:F34" si="0">ROUND(C6*E6,2)</f>
        <v>0</v>
      </c>
      <c r="G6" s="4"/>
      <c r="H6" s="5">
        <f>ROUND(F6*G6,2)</f>
        <v>0</v>
      </c>
      <c r="I6" s="6">
        <f>SUM(F6+H6)</f>
        <v>0</v>
      </c>
    </row>
    <row r="7" spans="1:9" ht="51">
      <c r="A7" s="2">
        <v>2</v>
      </c>
      <c r="B7" s="8" t="s">
        <v>40</v>
      </c>
      <c r="C7" s="31">
        <v>5</v>
      </c>
      <c r="D7" s="30" t="s">
        <v>20</v>
      </c>
      <c r="E7" s="29"/>
      <c r="F7" s="3">
        <f t="shared" si="0"/>
        <v>0</v>
      </c>
      <c r="G7" s="4"/>
      <c r="H7" s="5">
        <f t="shared" ref="H7:H34" si="1">ROUND(F7*G7,2)</f>
        <v>0</v>
      </c>
      <c r="I7" s="6">
        <f t="shared" ref="I7:I34" si="2">SUM(F7+H7)</f>
        <v>0</v>
      </c>
    </row>
    <row r="8" spans="1:9" ht="38.25">
      <c r="A8" s="2">
        <v>3</v>
      </c>
      <c r="B8" s="8" t="s">
        <v>38</v>
      </c>
      <c r="C8" s="1">
        <v>300</v>
      </c>
      <c r="D8" s="1" t="s">
        <v>7</v>
      </c>
      <c r="E8" s="29"/>
      <c r="F8" s="3">
        <f t="shared" si="0"/>
        <v>0</v>
      </c>
      <c r="G8" s="4"/>
      <c r="H8" s="5">
        <f t="shared" si="1"/>
        <v>0</v>
      </c>
      <c r="I8" s="6">
        <f t="shared" si="2"/>
        <v>0</v>
      </c>
    </row>
    <row r="9" spans="1:9" ht="51">
      <c r="A9" s="2">
        <v>4</v>
      </c>
      <c r="B9" s="9" t="s">
        <v>39</v>
      </c>
      <c r="C9" s="1">
        <v>50</v>
      </c>
      <c r="D9" s="1" t="s">
        <v>7</v>
      </c>
      <c r="E9" s="29"/>
      <c r="F9" s="3">
        <f t="shared" si="0"/>
        <v>0</v>
      </c>
      <c r="G9" s="4"/>
      <c r="H9" s="5">
        <f t="shared" si="1"/>
        <v>0</v>
      </c>
      <c r="I9" s="6">
        <f t="shared" si="2"/>
        <v>0</v>
      </c>
    </row>
    <row r="10" spans="1:9" ht="51">
      <c r="A10" s="2">
        <v>5</v>
      </c>
      <c r="B10" s="9" t="s">
        <v>26</v>
      </c>
      <c r="C10" s="1">
        <v>50</v>
      </c>
      <c r="D10" s="1" t="s">
        <v>7</v>
      </c>
      <c r="E10" s="29"/>
      <c r="F10" s="3">
        <f t="shared" si="0"/>
        <v>0</v>
      </c>
      <c r="G10" s="4"/>
      <c r="H10" s="5">
        <f t="shared" si="1"/>
        <v>0</v>
      </c>
      <c r="I10" s="6">
        <f t="shared" si="2"/>
        <v>0</v>
      </c>
    </row>
    <row r="11" spans="1:9" ht="25.5">
      <c r="A11" s="2">
        <v>6</v>
      </c>
      <c r="B11" s="8" t="s">
        <v>27</v>
      </c>
      <c r="C11" s="1">
        <v>100</v>
      </c>
      <c r="D11" s="1" t="s">
        <v>7</v>
      </c>
      <c r="E11" s="29"/>
      <c r="F11" s="3">
        <f t="shared" si="0"/>
        <v>0</v>
      </c>
      <c r="G11" s="4"/>
      <c r="H11" s="5">
        <f t="shared" si="1"/>
        <v>0</v>
      </c>
      <c r="I11" s="6">
        <f t="shared" si="2"/>
        <v>0</v>
      </c>
    </row>
    <row r="12" spans="1:9" ht="38.25">
      <c r="A12" s="2">
        <v>7</v>
      </c>
      <c r="B12" s="8" t="s">
        <v>41</v>
      </c>
      <c r="C12" s="1">
        <v>40</v>
      </c>
      <c r="D12" s="1" t="s">
        <v>6</v>
      </c>
      <c r="E12" s="29"/>
      <c r="F12" s="3">
        <f t="shared" si="0"/>
        <v>0</v>
      </c>
      <c r="G12" s="4"/>
      <c r="H12" s="5">
        <f t="shared" si="1"/>
        <v>0</v>
      </c>
      <c r="I12" s="6">
        <f t="shared" si="2"/>
        <v>0</v>
      </c>
    </row>
    <row r="13" spans="1:9">
      <c r="A13" s="2">
        <v>8</v>
      </c>
      <c r="B13" s="16" t="s">
        <v>13</v>
      </c>
      <c r="C13" s="1">
        <v>1</v>
      </c>
      <c r="D13" s="1" t="s">
        <v>6</v>
      </c>
      <c r="E13" s="29"/>
      <c r="F13" s="3">
        <f t="shared" si="0"/>
        <v>0</v>
      </c>
      <c r="G13" s="4"/>
      <c r="H13" s="5">
        <f t="shared" si="1"/>
        <v>0</v>
      </c>
      <c r="I13" s="6">
        <f t="shared" si="2"/>
        <v>0</v>
      </c>
    </row>
    <row r="14" spans="1:9">
      <c r="A14" s="38">
        <v>9</v>
      </c>
      <c r="B14" s="8" t="s">
        <v>42</v>
      </c>
      <c r="C14" s="1"/>
      <c r="D14" s="1"/>
      <c r="E14" s="29"/>
      <c r="F14" s="3">
        <f t="shared" si="0"/>
        <v>0</v>
      </c>
      <c r="G14" s="4"/>
      <c r="H14" s="5">
        <f t="shared" si="1"/>
        <v>0</v>
      </c>
      <c r="I14" s="6">
        <f t="shared" si="2"/>
        <v>0</v>
      </c>
    </row>
    <row r="15" spans="1:9">
      <c r="A15" s="39"/>
      <c r="B15" s="17" t="s">
        <v>14</v>
      </c>
      <c r="C15" s="1">
        <v>10</v>
      </c>
      <c r="D15" s="1" t="s">
        <v>6</v>
      </c>
      <c r="E15" s="32"/>
      <c r="F15" s="3">
        <f t="shared" si="0"/>
        <v>0</v>
      </c>
      <c r="G15" s="4"/>
      <c r="H15" s="5">
        <f t="shared" si="1"/>
        <v>0</v>
      </c>
      <c r="I15" s="6">
        <f t="shared" si="2"/>
        <v>0</v>
      </c>
    </row>
    <row r="16" spans="1:9">
      <c r="A16" s="39"/>
      <c r="B16" s="17" t="s">
        <v>15</v>
      </c>
      <c r="C16" s="1">
        <v>20</v>
      </c>
      <c r="D16" s="1" t="s">
        <v>6</v>
      </c>
      <c r="E16" s="32"/>
      <c r="F16" s="3">
        <f t="shared" si="0"/>
        <v>0</v>
      </c>
      <c r="G16" s="4"/>
      <c r="H16" s="5">
        <f t="shared" si="1"/>
        <v>0</v>
      </c>
      <c r="I16" s="6">
        <f t="shared" si="2"/>
        <v>0</v>
      </c>
    </row>
    <row r="17" spans="1:9">
      <c r="A17" s="39"/>
      <c r="B17" s="17" t="s">
        <v>16</v>
      </c>
      <c r="C17" s="1">
        <v>20</v>
      </c>
      <c r="D17" s="1" t="s">
        <v>6</v>
      </c>
      <c r="E17" s="32"/>
      <c r="F17" s="3">
        <f t="shared" si="0"/>
        <v>0</v>
      </c>
      <c r="G17" s="4"/>
      <c r="H17" s="5">
        <f t="shared" si="1"/>
        <v>0</v>
      </c>
      <c r="I17" s="6">
        <f t="shared" si="2"/>
        <v>0</v>
      </c>
    </row>
    <row r="18" spans="1:9">
      <c r="A18" s="40"/>
      <c r="B18" s="17" t="s">
        <v>17</v>
      </c>
      <c r="C18" s="1">
        <v>10</v>
      </c>
      <c r="D18" s="1" t="s">
        <v>6</v>
      </c>
      <c r="E18" s="32"/>
      <c r="F18" s="3">
        <f t="shared" si="0"/>
        <v>0</v>
      </c>
      <c r="G18" s="4"/>
      <c r="H18" s="5">
        <f t="shared" si="1"/>
        <v>0</v>
      </c>
      <c r="I18" s="6">
        <f t="shared" si="2"/>
        <v>0</v>
      </c>
    </row>
    <row r="19" spans="1:9" ht="15" customHeight="1">
      <c r="A19" s="38">
        <v>10</v>
      </c>
      <c r="B19" s="8" t="s">
        <v>18</v>
      </c>
      <c r="C19" s="1"/>
      <c r="D19" s="1"/>
      <c r="E19" s="29"/>
      <c r="F19" s="3">
        <f t="shared" si="0"/>
        <v>0</v>
      </c>
      <c r="G19" s="4"/>
      <c r="H19" s="5">
        <f t="shared" si="1"/>
        <v>0</v>
      </c>
      <c r="I19" s="6">
        <f t="shared" si="2"/>
        <v>0</v>
      </c>
    </row>
    <row r="20" spans="1:9">
      <c r="A20" s="39"/>
      <c r="B20" s="33" t="s">
        <v>19</v>
      </c>
      <c r="C20" s="1">
        <v>2</v>
      </c>
      <c r="D20" s="1" t="s">
        <v>20</v>
      </c>
      <c r="E20" s="32"/>
      <c r="F20" s="3">
        <f t="shared" si="0"/>
        <v>0</v>
      </c>
      <c r="G20" s="4"/>
      <c r="H20" s="5">
        <f t="shared" si="1"/>
        <v>0</v>
      </c>
      <c r="I20" s="6">
        <f t="shared" si="2"/>
        <v>0</v>
      </c>
    </row>
    <row r="21" spans="1:9">
      <c r="A21" s="39"/>
      <c r="B21" s="33" t="s">
        <v>21</v>
      </c>
      <c r="C21" s="1">
        <v>10</v>
      </c>
      <c r="D21" s="1" t="s">
        <v>20</v>
      </c>
      <c r="E21" s="32"/>
      <c r="F21" s="3">
        <f t="shared" si="0"/>
        <v>0</v>
      </c>
      <c r="G21" s="4"/>
      <c r="H21" s="5">
        <f t="shared" si="1"/>
        <v>0</v>
      </c>
      <c r="I21" s="6">
        <f t="shared" si="2"/>
        <v>0</v>
      </c>
    </row>
    <row r="22" spans="1:9">
      <c r="A22" s="39"/>
      <c r="B22" s="33" t="s">
        <v>22</v>
      </c>
      <c r="C22" s="1">
        <v>5</v>
      </c>
      <c r="D22" s="1" t="s">
        <v>20</v>
      </c>
      <c r="E22" s="32"/>
      <c r="F22" s="3">
        <f t="shared" si="0"/>
        <v>0</v>
      </c>
      <c r="G22" s="4"/>
      <c r="H22" s="5">
        <f t="shared" si="1"/>
        <v>0</v>
      </c>
      <c r="I22" s="6">
        <f t="shared" si="2"/>
        <v>0</v>
      </c>
    </row>
    <row r="23" spans="1:9">
      <c r="A23" s="40"/>
      <c r="B23" s="33" t="s">
        <v>23</v>
      </c>
      <c r="C23" s="1">
        <v>2</v>
      </c>
      <c r="D23" s="1" t="s">
        <v>20</v>
      </c>
      <c r="E23" s="32"/>
      <c r="F23" s="3">
        <f t="shared" si="0"/>
        <v>0</v>
      </c>
      <c r="G23" s="4"/>
      <c r="H23" s="5">
        <f t="shared" si="1"/>
        <v>0</v>
      </c>
      <c r="I23" s="6">
        <f t="shared" si="2"/>
        <v>0</v>
      </c>
    </row>
    <row r="24" spans="1:9" ht="114.75">
      <c r="A24" s="2">
        <v>17</v>
      </c>
      <c r="B24" s="9" t="s">
        <v>28</v>
      </c>
      <c r="C24" s="1">
        <v>400</v>
      </c>
      <c r="D24" s="1" t="s">
        <v>7</v>
      </c>
      <c r="E24" s="29"/>
      <c r="F24" s="3">
        <f t="shared" si="0"/>
        <v>0</v>
      </c>
      <c r="G24" s="4"/>
      <c r="H24" s="5">
        <f t="shared" si="1"/>
        <v>0</v>
      </c>
      <c r="I24" s="6">
        <f t="shared" si="2"/>
        <v>0</v>
      </c>
    </row>
    <row r="25" spans="1:9" ht="51">
      <c r="A25" s="2">
        <v>18</v>
      </c>
      <c r="B25" s="9" t="s">
        <v>29</v>
      </c>
      <c r="C25" s="1">
        <v>100</v>
      </c>
      <c r="D25" s="1" t="s">
        <v>24</v>
      </c>
      <c r="E25" s="29"/>
      <c r="F25" s="3">
        <f t="shared" si="0"/>
        <v>0</v>
      </c>
      <c r="G25" s="4"/>
      <c r="H25" s="5">
        <f t="shared" si="1"/>
        <v>0</v>
      </c>
      <c r="I25" s="6">
        <f t="shared" si="2"/>
        <v>0</v>
      </c>
    </row>
    <row r="26" spans="1:9" ht="63.75">
      <c r="A26" s="2">
        <v>19</v>
      </c>
      <c r="B26" s="9" t="s">
        <v>30</v>
      </c>
      <c r="C26" s="1">
        <v>100</v>
      </c>
      <c r="D26" s="1" t="s">
        <v>7</v>
      </c>
      <c r="E26" s="29"/>
      <c r="F26" s="3">
        <f t="shared" si="0"/>
        <v>0</v>
      </c>
      <c r="G26" s="4"/>
      <c r="H26" s="5">
        <f t="shared" si="1"/>
        <v>0</v>
      </c>
      <c r="I26" s="6">
        <f t="shared" si="2"/>
        <v>0</v>
      </c>
    </row>
    <row r="27" spans="1:9" ht="129" customHeight="1">
      <c r="A27" s="2">
        <v>20</v>
      </c>
      <c r="B27" s="18" t="s">
        <v>43</v>
      </c>
      <c r="C27" s="1">
        <v>30</v>
      </c>
      <c r="D27" s="1" t="s">
        <v>7</v>
      </c>
      <c r="E27" s="29"/>
      <c r="F27" s="3">
        <f t="shared" si="0"/>
        <v>0</v>
      </c>
      <c r="G27" s="4"/>
      <c r="H27" s="5">
        <f t="shared" si="1"/>
        <v>0</v>
      </c>
      <c r="I27" s="6">
        <f t="shared" si="2"/>
        <v>0</v>
      </c>
    </row>
    <row r="28" spans="1:9" ht="89.25">
      <c r="A28" s="2">
        <v>21</v>
      </c>
      <c r="B28" s="19" t="s">
        <v>31</v>
      </c>
      <c r="C28" s="1">
        <v>25</v>
      </c>
      <c r="D28" s="1" t="s">
        <v>7</v>
      </c>
      <c r="E28" s="29"/>
      <c r="F28" s="3">
        <f t="shared" si="0"/>
        <v>0</v>
      </c>
      <c r="G28" s="4"/>
      <c r="H28" s="5">
        <f t="shared" si="1"/>
        <v>0</v>
      </c>
      <c r="I28" s="6">
        <f t="shared" si="2"/>
        <v>0</v>
      </c>
    </row>
    <row r="29" spans="1:9" ht="38.25" customHeight="1">
      <c r="A29" s="2">
        <v>22</v>
      </c>
      <c r="B29" s="8" t="s">
        <v>32</v>
      </c>
      <c r="C29" s="1">
        <v>100</v>
      </c>
      <c r="D29" s="1" t="s">
        <v>7</v>
      </c>
      <c r="E29" s="29"/>
      <c r="F29" s="3">
        <f t="shared" si="0"/>
        <v>0</v>
      </c>
      <c r="G29" s="4"/>
      <c r="H29" s="5">
        <f t="shared" si="1"/>
        <v>0</v>
      </c>
      <c r="I29" s="6">
        <f t="shared" si="2"/>
        <v>0</v>
      </c>
    </row>
    <row r="30" spans="1:9" ht="52.5" customHeight="1">
      <c r="A30" s="2">
        <v>23</v>
      </c>
      <c r="B30" s="8" t="s">
        <v>33</v>
      </c>
      <c r="C30" s="1">
        <v>100</v>
      </c>
      <c r="D30" s="1" t="s">
        <v>7</v>
      </c>
      <c r="E30" s="29"/>
      <c r="F30" s="3">
        <f t="shared" si="0"/>
        <v>0</v>
      </c>
      <c r="G30" s="4"/>
      <c r="H30" s="5">
        <f t="shared" si="1"/>
        <v>0</v>
      </c>
      <c r="I30" s="6">
        <f t="shared" si="2"/>
        <v>0</v>
      </c>
    </row>
    <row r="31" spans="1:9" ht="28.5" customHeight="1">
      <c r="A31" s="2">
        <v>24</v>
      </c>
      <c r="B31" s="8" t="s">
        <v>36</v>
      </c>
      <c r="C31" s="1">
        <v>25</v>
      </c>
      <c r="D31" s="1" t="s">
        <v>7</v>
      </c>
      <c r="E31" s="29"/>
      <c r="F31" s="3">
        <f t="shared" si="0"/>
        <v>0</v>
      </c>
      <c r="G31" s="4"/>
      <c r="H31" s="5">
        <f t="shared" si="1"/>
        <v>0</v>
      </c>
      <c r="I31" s="6">
        <f t="shared" si="2"/>
        <v>0</v>
      </c>
    </row>
    <row r="32" spans="1:9" ht="54" customHeight="1">
      <c r="A32" s="2">
        <v>25</v>
      </c>
      <c r="B32" s="8" t="s">
        <v>37</v>
      </c>
      <c r="C32" s="1">
        <v>50</v>
      </c>
      <c r="D32" s="1" t="s">
        <v>7</v>
      </c>
      <c r="E32" s="29"/>
      <c r="F32" s="3">
        <f t="shared" si="0"/>
        <v>0</v>
      </c>
      <c r="G32" s="4"/>
      <c r="H32" s="5">
        <f t="shared" si="1"/>
        <v>0</v>
      </c>
      <c r="I32" s="6">
        <f t="shared" si="2"/>
        <v>0</v>
      </c>
    </row>
    <row r="33" spans="1:9" ht="76.5">
      <c r="A33" s="2">
        <v>26</v>
      </c>
      <c r="B33" s="8" t="s">
        <v>34</v>
      </c>
      <c r="C33" s="1">
        <v>20</v>
      </c>
      <c r="D33" s="1" t="s">
        <v>6</v>
      </c>
      <c r="E33" s="29"/>
      <c r="F33" s="3">
        <f t="shared" si="0"/>
        <v>0</v>
      </c>
      <c r="G33" s="4"/>
      <c r="H33" s="5">
        <f t="shared" si="1"/>
        <v>0</v>
      </c>
      <c r="I33" s="6">
        <f t="shared" si="2"/>
        <v>0</v>
      </c>
    </row>
    <row r="34" spans="1:9" ht="30.75" customHeight="1">
      <c r="A34" s="2">
        <v>27</v>
      </c>
      <c r="B34" s="20" t="s">
        <v>35</v>
      </c>
      <c r="C34" s="1">
        <v>1</v>
      </c>
      <c r="D34" s="1" t="s">
        <v>6</v>
      </c>
      <c r="E34" s="29"/>
      <c r="F34" s="3">
        <f t="shared" si="0"/>
        <v>0</v>
      </c>
      <c r="G34" s="4"/>
      <c r="H34" s="5">
        <f t="shared" si="1"/>
        <v>0</v>
      </c>
      <c r="I34" s="6">
        <f t="shared" si="2"/>
        <v>0</v>
      </c>
    </row>
    <row r="35" spans="1:9" ht="33" customHeight="1" thickBot="1">
      <c r="A35" s="35" t="s">
        <v>9</v>
      </c>
      <c r="B35" s="36"/>
      <c r="C35" s="36"/>
      <c r="D35" s="36"/>
      <c r="E35" s="36"/>
      <c r="F35" s="10">
        <f>SUM(F6:F34)</f>
        <v>0</v>
      </c>
      <c r="G35" s="11"/>
      <c r="H35" s="12">
        <f>SUM(H6:H34)</f>
        <v>0</v>
      </c>
      <c r="I35" s="13">
        <f>SUM(I6:I34)</f>
        <v>0</v>
      </c>
    </row>
    <row r="36" spans="1:9" ht="71.25" customHeight="1">
      <c r="A36" s="41" t="s">
        <v>44</v>
      </c>
      <c r="B36" s="41"/>
      <c r="C36" s="41"/>
      <c r="D36" s="41"/>
      <c r="E36" s="41"/>
      <c r="F36" s="41"/>
      <c r="G36" s="41"/>
      <c r="H36" s="41"/>
      <c r="I36" s="41"/>
    </row>
    <row r="37" spans="1:9">
      <c r="B37" s="34"/>
      <c r="C37" s="34"/>
      <c r="D37" s="34"/>
      <c r="E37" s="34"/>
      <c r="F37" s="34"/>
      <c r="G37" s="34"/>
      <c r="H37" s="34"/>
      <c r="I37" s="34"/>
    </row>
    <row r="38" spans="1:9">
      <c r="B38" s="34"/>
      <c r="C38" s="34"/>
      <c r="D38" s="34"/>
      <c r="E38" s="34"/>
      <c r="F38" s="34"/>
      <c r="G38" s="34"/>
      <c r="H38" s="34"/>
      <c r="I38" s="34"/>
    </row>
    <row r="39" spans="1:9">
      <c r="B39" s="34"/>
      <c r="C39" s="34"/>
      <c r="D39" s="34"/>
      <c r="E39" s="34"/>
      <c r="F39" s="34"/>
      <c r="G39" s="34"/>
      <c r="H39" s="34"/>
      <c r="I39" s="34"/>
    </row>
    <row r="40" spans="1:9">
      <c r="B40" s="34"/>
      <c r="C40" s="34"/>
      <c r="D40" s="34"/>
      <c r="E40" s="34"/>
      <c r="F40" s="34"/>
      <c r="G40" s="34"/>
      <c r="H40" s="34"/>
      <c r="I40" s="34"/>
    </row>
  </sheetData>
  <protectedRanges>
    <protectedRange sqref="E6:E14 E19 E24:E34" name="Rozstęp2_1"/>
  </protectedRanges>
  <mergeCells count="6">
    <mergeCell ref="B37:I40"/>
    <mergeCell ref="A35:E35"/>
    <mergeCell ref="A1:I1"/>
    <mergeCell ref="A14:A18"/>
    <mergeCell ref="A19:A23"/>
    <mergeCell ref="A36:I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tapicerka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Joanna Chodzińska-Strączak</cp:lastModifiedBy>
  <cp:revision/>
  <dcterms:created xsi:type="dcterms:W3CDTF">2022-11-19T10:10:56Z</dcterms:created>
  <dcterms:modified xsi:type="dcterms:W3CDTF">2023-06-13T06:29:29Z</dcterms:modified>
  <cp:category/>
  <cp:contentStatus/>
</cp:coreProperties>
</file>