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ta.baczynska\Desktop\92-ZP-2020 CZASOPISMA KRAJOWE\"/>
    </mc:Choice>
  </mc:AlternateContent>
  <bookViews>
    <workbookView xWindow="-105" yWindow="-105" windowWidth="23250" windowHeight="12570" firstSheet="1" activeTab="2"/>
  </bookViews>
  <sheets>
    <sheet name="Wstępny" sheetId="1" state="hidden" r:id="rId1"/>
    <sheet name="Część nr 1" sheetId="6" r:id="rId2"/>
    <sheet name="Część nr 2" sheetId="7" r:id="rId3"/>
    <sheet name="Arkusz3" sheetId="3" state="hidden" r:id="rId4"/>
  </sheets>
  <definedNames>
    <definedName name="_xlnm._FilterDatabase" localSheetId="1" hidden="1">'Część nr 1'!$A$10:$I$13</definedName>
    <definedName name="_xlnm.Print_Area" localSheetId="1">'Część nr 1'!$A$1:$M$354</definedName>
    <definedName name="_xlnm.Print_Area" localSheetId="2">'Część nr 2'!$A$1:$K$79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1" i="7" l="1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M231" i="6" l="1"/>
  <c r="M131" i="6" l="1"/>
  <c r="M202" i="6" l="1"/>
  <c r="M181" i="6"/>
  <c r="M174" i="6"/>
  <c r="M157" i="6"/>
  <c r="M156" i="6"/>
  <c r="M144" i="6"/>
  <c r="M342" i="6" l="1"/>
  <c r="M318" i="6"/>
  <c r="M317" i="6"/>
  <c r="M333" i="6" l="1"/>
  <c r="M320" i="6"/>
  <c r="M100" i="6" l="1"/>
  <c r="M91" i="6"/>
  <c r="M86" i="6"/>
  <c r="M84" i="6"/>
  <c r="M83" i="6"/>
  <c r="M82" i="6"/>
  <c r="M81" i="6"/>
  <c r="M79" i="6"/>
  <c r="M76" i="6"/>
  <c r="M75" i="6"/>
  <c r="M65" i="6"/>
  <c r="M59" i="6"/>
  <c r="M58" i="6"/>
  <c r="M56" i="6"/>
  <c r="M50" i="6"/>
  <c r="M48" i="6"/>
  <c r="M44" i="6"/>
  <c r="M36" i="6"/>
  <c r="M32" i="6"/>
  <c r="M21" i="6"/>
  <c r="M20" i="6"/>
  <c r="M109" i="6" l="1"/>
  <c r="M107" i="6"/>
  <c r="M106" i="6"/>
  <c r="M302" i="6" l="1"/>
  <c r="M292" i="6" l="1"/>
  <c r="M254" i="6"/>
  <c r="M249" i="6"/>
  <c r="M218" i="6"/>
  <c r="M290" i="6" l="1"/>
  <c r="M265" i="6"/>
  <c r="M322" i="6" l="1"/>
  <c r="M119" i="6" l="1"/>
  <c r="M113" i="6"/>
  <c r="M112" i="6"/>
  <c r="M210" i="6" l="1"/>
  <c r="M123" i="6" l="1"/>
  <c r="M190" i="6" l="1"/>
  <c r="M148" i="6"/>
  <c r="M145" i="6"/>
  <c r="M101" i="6" l="1"/>
  <c r="M99" i="6"/>
  <c r="M46" i="6"/>
  <c r="M345" i="6" l="1"/>
  <c r="M344" i="6"/>
  <c r="M343" i="6"/>
  <c r="M341" i="6"/>
  <c r="M340" i="6"/>
  <c r="M339" i="6"/>
  <c r="M338" i="6"/>
  <c r="M337" i="6"/>
  <c r="M336" i="6"/>
  <c r="M335" i="6"/>
  <c r="M334" i="6"/>
  <c r="M332" i="6"/>
  <c r="M331" i="6"/>
  <c r="M330" i="6"/>
  <c r="M329" i="6"/>
  <c r="M328" i="6"/>
  <c r="M327" i="6"/>
  <c r="M326" i="6"/>
  <c r="M325" i="6"/>
  <c r="M324" i="6"/>
  <c r="M323" i="6"/>
  <c r="M321" i="6"/>
  <c r="M319" i="6"/>
  <c r="M316" i="6"/>
  <c r="M315" i="6"/>
  <c r="M314" i="6"/>
  <c r="M313" i="6"/>
  <c r="M312" i="6"/>
  <c r="M311" i="6"/>
  <c r="M310" i="6"/>
  <c r="M309" i="6"/>
  <c r="M308" i="6"/>
  <c r="M307" i="6"/>
  <c r="M306" i="6"/>
  <c r="M305" i="6"/>
  <c r="M304" i="6"/>
  <c r="M303" i="6"/>
  <c r="M301" i="6"/>
  <c r="M300" i="6"/>
  <c r="M299" i="6"/>
  <c r="M298" i="6"/>
  <c r="M297" i="6"/>
  <c r="M296" i="6"/>
  <c r="M295" i="6"/>
  <c r="M294" i="6"/>
  <c r="M293" i="6"/>
  <c r="M291" i="6"/>
  <c r="M289" i="6"/>
  <c r="M288" i="6"/>
  <c r="M287" i="6"/>
  <c r="M286" i="6"/>
  <c r="M285" i="6"/>
  <c r="M284" i="6"/>
  <c r="M283" i="6"/>
  <c r="M282" i="6"/>
  <c r="M281" i="6"/>
  <c r="M280" i="6"/>
  <c r="M279" i="6"/>
  <c r="M278" i="6"/>
  <c r="M277" i="6"/>
  <c r="M276" i="6"/>
  <c r="M275" i="6"/>
  <c r="M274" i="6"/>
  <c r="M273" i="6"/>
  <c r="M272" i="6"/>
  <c r="M271" i="6"/>
  <c r="M270" i="6"/>
  <c r="M269" i="6"/>
  <c r="M268" i="6"/>
  <c r="M267" i="6"/>
  <c r="M266" i="6"/>
  <c r="M264" i="6"/>
  <c r="M263" i="6"/>
  <c r="M262" i="6"/>
  <c r="M261" i="6"/>
  <c r="M260" i="6"/>
  <c r="M259" i="6"/>
  <c r="M258" i="6"/>
  <c r="M257" i="6"/>
  <c r="M256" i="6"/>
  <c r="M255" i="6"/>
  <c r="M253" i="6"/>
  <c r="M252" i="6"/>
  <c r="M251" i="6"/>
  <c r="M250" i="6"/>
  <c r="M248" i="6"/>
  <c r="M247" i="6"/>
  <c r="M246" i="6"/>
  <c r="M245" i="6"/>
  <c r="M244" i="6"/>
  <c r="M243" i="6"/>
  <c r="M242" i="6"/>
  <c r="M241" i="6"/>
  <c r="M240" i="6"/>
  <c r="M239" i="6"/>
  <c r="M238" i="6"/>
  <c r="M237" i="6"/>
  <c r="M236" i="6"/>
  <c r="M235" i="6"/>
  <c r="M234" i="6"/>
  <c r="M233" i="6"/>
  <c r="M232" i="6"/>
  <c r="M230" i="6"/>
  <c r="M229" i="6"/>
  <c r="M228" i="6"/>
  <c r="M227" i="6"/>
  <c r="M226" i="6"/>
  <c r="M225" i="6"/>
  <c r="M224" i="6"/>
  <c r="M223" i="6"/>
  <c r="M222" i="6"/>
  <c r="M221" i="6"/>
  <c r="M220" i="6"/>
  <c r="M219" i="6"/>
  <c r="M217" i="6"/>
  <c r="M216" i="6"/>
  <c r="M215" i="6"/>
  <c r="M214" i="6"/>
  <c r="M213" i="6"/>
  <c r="M212" i="6"/>
  <c r="M211" i="6"/>
  <c r="M209" i="6"/>
  <c r="M208" i="6"/>
  <c r="M207" i="6"/>
  <c r="M206" i="6"/>
  <c r="M205" i="6"/>
  <c r="M204" i="6"/>
  <c r="M203" i="6"/>
  <c r="M201" i="6"/>
  <c r="M200" i="6"/>
  <c r="M199" i="6"/>
  <c r="M198" i="6"/>
  <c r="M197" i="6"/>
  <c r="M196" i="6"/>
  <c r="M195" i="6"/>
  <c r="M194" i="6"/>
  <c r="M193" i="6"/>
  <c r="M192" i="6"/>
  <c r="M191" i="6"/>
  <c r="M189" i="6"/>
  <c r="M188" i="6"/>
  <c r="M187" i="6"/>
  <c r="M186" i="6"/>
  <c r="M185" i="6"/>
  <c r="M184" i="6"/>
  <c r="M183" i="6"/>
  <c r="M182" i="6"/>
  <c r="M180" i="6"/>
  <c r="M179" i="6"/>
  <c r="M178" i="6"/>
  <c r="M177" i="6"/>
  <c r="M176" i="6"/>
  <c r="M175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5" i="6"/>
  <c r="M154" i="6"/>
  <c r="M153" i="6"/>
  <c r="M152" i="6"/>
  <c r="M151" i="6"/>
  <c r="M150" i="6"/>
  <c r="M149" i="6"/>
  <c r="M147" i="6"/>
  <c r="M146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0" i="6"/>
  <c r="M129" i="6"/>
  <c r="M128" i="6"/>
  <c r="M127" i="6"/>
  <c r="M126" i="6"/>
  <c r="M125" i="6"/>
  <c r="M124" i="6"/>
  <c r="M122" i="6"/>
  <c r="M121" i="6"/>
  <c r="M120" i="6"/>
  <c r="M118" i="6"/>
  <c r="M117" i="6"/>
  <c r="M116" i="6"/>
  <c r="M115" i="6"/>
  <c r="M114" i="6"/>
  <c r="M111" i="6"/>
  <c r="M110" i="6"/>
  <c r="M108" i="6"/>
  <c r="M105" i="6"/>
  <c r="M104" i="6"/>
  <c r="M103" i="6"/>
  <c r="M102" i="6"/>
  <c r="M98" i="6"/>
  <c r="M97" i="6"/>
  <c r="M96" i="6"/>
  <c r="M95" i="6"/>
  <c r="M94" i="6"/>
  <c r="M93" i="6"/>
  <c r="M92" i="6"/>
  <c r="M90" i="6"/>
  <c r="M89" i="6"/>
  <c r="M88" i="6"/>
  <c r="M87" i="6"/>
  <c r="M85" i="6"/>
  <c r="M80" i="6"/>
  <c r="M78" i="6"/>
  <c r="M77" i="6"/>
  <c r="M74" i="6"/>
  <c r="M73" i="6"/>
  <c r="M72" i="6"/>
  <c r="M71" i="6"/>
  <c r="M70" i="6"/>
  <c r="M69" i="6"/>
  <c r="M68" i="6"/>
  <c r="M67" i="6"/>
  <c r="M66" i="6"/>
  <c r="M64" i="6"/>
  <c r="M63" i="6"/>
  <c r="M62" i="6"/>
  <c r="M61" i="6"/>
  <c r="M60" i="6"/>
  <c r="M57" i="6"/>
  <c r="M55" i="6"/>
  <c r="M54" i="6"/>
  <c r="M53" i="6"/>
  <c r="M52" i="6"/>
  <c r="M51" i="6"/>
  <c r="M49" i="6"/>
  <c r="M47" i="6"/>
  <c r="M45" i="6"/>
  <c r="M43" i="6"/>
  <c r="M42" i="6"/>
  <c r="M41" i="6"/>
  <c r="M40" i="6"/>
  <c r="M39" i="6"/>
  <c r="M38" i="6"/>
  <c r="M37" i="6"/>
  <c r="M35" i="6"/>
  <c r="M34" i="6"/>
  <c r="M33" i="6"/>
  <c r="M31" i="6"/>
  <c r="M30" i="6"/>
  <c r="M29" i="6"/>
  <c r="M28" i="6"/>
  <c r="M27" i="6"/>
  <c r="M26" i="6"/>
  <c r="M25" i="6"/>
  <c r="M24" i="6"/>
  <c r="M23" i="6"/>
  <c r="M22" i="6"/>
  <c r="M19" i="6"/>
  <c r="M18" i="6"/>
  <c r="M17" i="6"/>
  <c r="M16" i="6" l="1"/>
  <c r="E153" i="1"/>
  <c r="E133" i="1"/>
  <c r="E117" i="1"/>
  <c r="E98" i="1"/>
  <c r="E78" i="1"/>
  <c r="E59" i="1"/>
  <c r="E39" i="1"/>
  <c r="E20" i="1"/>
  <c r="E154" i="1" l="1"/>
  <c r="M346" i="6"/>
</calcChain>
</file>

<file path=xl/comments1.xml><?xml version="1.0" encoding="utf-8"?>
<comments xmlns="http://schemas.openxmlformats.org/spreadsheetml/2006/main">
  <authors>
    <author>Liliana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  <charset val="238"/>
          </rPr>
          <t>Liliana: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Liliana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  <charset val="238"/>
          </rPr>
          <t>Liliana: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<sst xmlns="http://schemas.openxmlformats.org/spreadsheetml/2006/main" count="1877" uniqueCount="970">
  <si>
    <t>Tytuł czasopisma</t>
  </si>
  <si>
    <t>Wydawca</t>
  </si>
  <si>
    <t>Dotychczasowy dostawca</t>
  </si>
  <si>
    <t>Inni znani dostawcy</t>
  </si>
  <si>
    <t>kwart.</t>
  </si>
  <si>
    <t>rocznik</t>
  </si>
  <si>
    <t>Aktywność ekonomiczna ludności Polski GUS</t>
  </si>
  <si>
    <t>Atest.Ochrona Pracy</t>
  </si>
  <si>
    <t>Aura</t>
  </si>
  <si>
    <t>Bank</t>
  </si>
  <si>
    <t>Bank i Kredyt</t>
  </si>
  <si>
    <t>Bezpieczeństwo Pracy</t>
  </si>
  <si>
    <t>Bezrobocie Rejestrowane w Polsce</t>
  </si>
  <si>
    <t>Bibliografia Wydawnictw Ciągłych</t>
  </si>
  <si>
    <t>GUS</t>
  </si>
  <si>
    <t>Garmond Press</t>
  </si>
  <si>
    <t xml:space="preserve">Sigma - Not     </t>
  </si>
  <si>
    <t>Sigma - Not</t>
  </si>
  <si>
    <t>Inmedio</t>
  </si>
  <si>
    <t>Ruch, Garmond</t>
  </si>
  <si>
    <t>Mediabank S.A.</t>
  </si>
  <si>
    <t>NBP</t>
  </si>
  <si>
    <t>Centralny Instytut Ochrony Pracy</t>
  </si>
  <si>
    <t>Wyd. Biblioteki Narodowej</t>
  </si>
  <si>
    <t xml:space="preserve">Bibliografia Zawartości Czasopism + indeksy </t>
  </si>
  <si>
    <t>mies.</t>
  </si>
  <si>
    <t>Biblioteka Narodowa</t>
  </si>
  <si>
    <t>Bibliotekarz</t>
  </si>
  <si>
    <t>Stowarzyszenie Bibliotekarzy Polskich</t>
  </si>
  <si>
    <t>Biuletyn Komitetu Przestrzennego Zagospodarowania Kraju</t>
  </si>
  <si>
    <t>nieokreśl.</t>
  </si>
  <si>
    <t>KPZN PAN</t>
  </si>
  <si>
    <t>Dom Handlowy Nauki (DHN)</t>
  </si>
  <si>
    <t>Biuletyn Statystyczny</t>
  </si>
  <si>
    <t>Buchalter</t>
  </si>
  <si>
    <t>tyg.</t>
  </si>
  <si>
    <t>Buchalter Sp. z o.o.</t>
  </si>
  <si>
    <t xml:space="preserve">Buchalter </t>
  </si>
  <si>
    <t>Budżety Gospodarstw Domowych</t>
  </si>
  <si>
    <t>Businessman Magazine</t>
  </si>
  <si>
    <t>Business - Press</t>
  </si>
  <si>
    <t>Business Week</t>
  </si>
  <si>
    <t>Agencja Wyd. - Reklamowa "Wprost"</t>
  </si>
  <si>
    <t>Controling i Rachunkowość Zarządcza</t>
  </si>
  <si>
    <t>Infor</t>
  </si>
  <si>
    <t>Domus</t>
  </si>
  <si>
    <t>Przedsiębiorstwo mieszkaniowe DOMUS</t>
  </si>
  <si>
    <t>Domy Spółdzielcze</t>
  </si>
  <si>
    <t>"DOM"</t>
  </si>
  <si>
    <t>Doradca Podatnika</t>
  </si>
  <si>
    <t>Dzieje Najnowsze</t>
  </si>
  <si>
    <t>Instytut Historii PAN</t>
  </si>
  <si>
    <t>DOMUS</t>
  </si>
  <si>
    <t>Ruch</t>
  </si>
  <si>
    <t>Dziennik Łódzki</t>
  </si>
  <si>
    <t>dziennik</t>
  </si>
  <si>
    <t>Polskapresse</t>
  </si>
  <si>
    <t>Dziennik Urzędowy Min. Edukacji Narodowej i Sportu</t>
  </si>
  <si>
    <t>Wyd. Szkolne i Pedagogiczne</t>
  </si>
  <si>
    <t>Dziennik Urzędowy Min. Finansów</t>
  </si>
  <si>
    <t>Minister Finansów</t>
  </si>
  <si>
    <t>Dziennik Urzędowy NBP</t>
  </si>
  <si>
    <t>Narodowy Bank Polski</t>
  </si>
  <si>
    <t>Dziennik Ustaw</t>
  </si>
  <si>
    <t>Kancelaria Prezesa Rady Ministrów</t>
  </si>
  <si>
    <t>Dziś</t>
  </si>
  <si>
    <t>"Kier"</t>
  </si>
  <si>
    <t>Eko-finanse</t>
  </si>
  <si>
    <t>Agencja Ekos-Press</t>
  </si>
  <si>
    <t>Ekonomia i Środowisko</t>
  </si>
  <si>
    <t>półrocz.</t>
  </si>
  <si>
    <t>Fundacja Ekonomistów Środowiska i Zasobów Naturalnych</t>
  </si>
  <si>
    <t>FEŚiZN</t>
  </si>
  <si>
    <t>Ekonomika i Organizacja Przedsiębiorstwa</t>
  </si>
  <si>
    <t>Ekonomista</t>
  </si>
  <si>
    <t>dwumies.</t>
  </si>
  <si>
    <t>Key Text</t>
  </si>
  <si>
    <t>Energetyka</t>
  </si>
  <si>
    <t>Stowarzyszenie Elektryków Polskich</t>
  </si>
  <si>
    <t>SEP</t>
  </si>
  <si>
    <t>Enter</t>
  </si>
  <si>
    <t>Lupus</t>
  </si>
  <si>
    <t>Ergonomia</t>
  </si>
  <si>
    <t>Polskie Towarzystwo Ergonomiczne PAN</t>
  </si>
  <si>
    <t>Dom Handlowy Nauki</t>
  </si>
  <si>
    <t>Folia Geographica</t>
  </si>
  <si>
    <t>PAN Oddział Kraków</t>
  </si>
  <si>
    <t>Folia Oeconomica Cracoviensia</t>
  </si>
  <si>
    <t>Fiskus</t>
  </si>
  <si>
    <t>dwutyg.</t>
  </si>
  <si>
    <t xml:space="preserve">Infor </t>
  </si>
  <si>
    <t>Garmond</t>
  </si>
  <si>
    <t>Gaz, Woda i  Technika Sanitarna</t>
  </si>
  <si>
    <t>SIGMA- NOT</t>
  </si>
  <si>
    <t>SIGMA _- NOT</t>
  </si>
  <si>
    <t xml:space="preserve">Gazeta Bankowa </t>
  </si>
  <si>
    <t>Wyd. "Trendy"</t>
  </si>
  <si>
    <t xml:space="preserve">Gazeta Ubezpieczeniowa + Asekuracja  </t>
  </si>
  <si>
    <t>Gazeta Wyborcza</t>
  </si>
  <si>
    <t>Agora</t>
  </si>
  <si>
    <t>Gazeta Prawna</t>
  </si>
  <si>
    <t>Gospodarka BOSS</t>
  </si>
  <si>
    <t>BOSS Informacje Ekonomiczne</t>
  </si>
  <si>
    <t>Gospodarka Materiałowa i Logistyka</t>
  </si>
  <si>
    <t>Polskie Wydawnictwo Ekonomiczne</t>
  </si>
  <si>
    <t>Gospodarka Narodowa</t>
  </si>
  <si>
    <t>Szkoła Główna Handlowa</t>
  </si>
  <si>
    <t>Gospodarka Paliwami i Energią</t>
  </si>
  <si>
    <t>SIGMA - NOT</t>
  </si>
  <si>
    <t>SIGMA -NOT</t>
  </si>
  <si>
    <t>Gospodarka Wodna</t>
  </si>
  <si>
    <t>Handel Wewnętrzny</t>
  </si>
  <si>
    <t>Oficyna Wydawnicza A&amp;Z</t>
  </si>
  <si>
    <t>Home and Market</t>
  </si>
  <si>
    <t>Cody International Ltd.</t>
  </si>
  <si>
    <t>Cody International</t>
  </si>
  <si>
    <t>Humanizacja Pracy</t>
  </si>
  <si>
    <t>Wydawnictwo Naukowe NOVUM</t>
  </si>
  <si>
    <t>NOVUM</t>
  </si>
  <si>
    <t xml:space="preserve">Informacja o sytuacji społ.-gosp. kraju </t>
  </si>
  <si>
    <t>Zakład Wydawnictw Statystycznych GUS</t>
  </si>
  <si>
    <t xml:space="preserve">Komputer Świat </t>
  </si>
  <si>
    <t>Kultura i Społeczeństwo</t>
  </si>
  <si>
    <t>Instytut Studiów Politycznych  PAN</t>
  </si>
  <si>
    <t>Kwartalnik Historyczny</t>
  </si>
  <si>
    <t>Wydawnictwo naukowe Semper</t>
  </si>
  <si>
    <t>Semper</t>
  </si>
  <si>
    <t>Mały Rocznik Statystyczny</t>
  </si>
  <si>
    <t>Manager</t>
  </si>
  <si>
    <t>Marketing i Rynek</t>
  </si>
  <si>
    <t xml:space="preserve">mies. </t>
  </si>
  <si>
    <t>Marketing Serwis</t>
  </si>
  <si>
    <t>Migut-Media</t>
  </si>
  <si>
    <t>Marketing w Praktyce</t>
  </si>
  <si>
    <t>Monitor Polski</t>
  </si>
  <si>
    <t>Monitor Rachunkowości i Finansów</t>
  </si>
  <si>
    <t>Fundacja Rozwoju Rachunkowości w Polsce</t>
  </si>
  <si>
    <t>FRRwP</t>
  </si>
  <si>
    <t>Nasz Rynek Kapitałowy</t>
  </si>
  <si>
    <t>Agencja Informacyjna  "Penetrator"</t>
  </si>
  <si>
    <t>Nauka</t>
  </si>
  <si>
    <t>Centrum Upowszechniania Nauki</t>
  </si>
  <si>
    <t>Nieruchomość</t>
  </si>
  <si>
    <t>Śląskie Stowarzyszenie Rzeczoznawców Majątkowych</t>
  </si>
  <si>
    <t>ŚSRzM</t>
  </si>
  <si>
    <t>Nowe Ubezpieczenia</t>
  </si>
  <si>
    <t>Nowe Życie Gospodarcze</t>
  </si>
  <si>
    <t>Towarzystwo Autorów NŻG</t>
  </si>
  <si>
    <t xml:space="preserve"> Ochrona Powietrza i Problemy Odpadów</t>
  </si>
  <si>
    <t xml:space="preserve"> Wydawnictwo Naukowo Techniczne Eko - Edycja</t>
  </si>
  <si>
    <t>Eko - Edycja</t>
  </si>
  <si>
    <t>Ochrona Środowiska</t>
  </si>
  <si>
    <t>Opakowanie</t>
  </si>
  <si>
    <t>Organizacja i Kierowanie</t>
  </si>
  <si>
    <t>Komitet Nauk Organizacji i Zarządzania PAN</t>
  </si>
  <si>
    <t>Państwo i Prawo</t>
  </si>
  <si>
    <t>Dom Wydawniczy ABC</t>
  </si>
  <si>
    <t>Ruch ,Garmond</t>
  </si>
  <si>
    <t>Parkiet</t>
  </si>
  <si>
    <t>Parkiet Media</t>
  </si>
  <si>
    <t xml:space="preserve">Ruch </t>
  </si>
  <si>
    <t>Personel i Zarządzanie</t>
  </si>
  <si>
    <t>Polityka</t>
  </si>
  <si>
    <t>Polityka. Spółdzielnia Pracy</t>
  </si>
  <si>
    <t>Polityka Społeczna</t>
  </si>
  <si>
    <t>Minister Pracy i Polityki Społecznej</t>
  </si>
  <si>
    <t>Polska Gazeta Transportowa</t>
  </si>
  <si>
    <t>Polskie Wydawnictwa Transportowe</t>
  </si>
  <si>
    <t>Praca i Zabezpieczenie Społeczne</t>
  </si>
  <si>
    <t>Prawo Bankowe</t>
  </si>
  <si>
    <t>"Zarządzanie i Finanse"</t>
  </si>
  <si>
    <t>ZiF</t>
  </si>
  <si>
    <t>Prawo i Gospodarka</t>
  </si>
  <si>
    <t xml:space="preserve">dziennik </t>
  </si>
  <si>
    <t>Dom Wydawniczy "Wolne Słowo"</t>
  </si>
  <si>
    <t>Prawo Spółek</t>
  </si>
  <si>
    <t>Prawo, Ubezpieczenia. Reasekuracja</t>
  </si>
  <si>
    <t>Prawo Unii Europejskiej</t>
  </si>
  <si>
    <t>Unia - Press</t>
  </si>
  <si>
    <t>Problemy Ekologii</t>
  </si>
  <si>
    <t>Wydawnictwo Naukowo Techniczne Eko - Edycja</t>
  </si>
  <si>
    <t xml:space="preserve">Eko - Edycja </t>
  </si>
  <si>
    <t>Problemy Jakości</t>
  </si>
  <si>
    <t>Problemy Ocen Środowiskowych</t>
  </si>
  <si>
    <t>Biuro Projektowo - Doradcze Eko - Konsult</t>
  </si>
  <si>
    <t>Eko - Konsult</t>
  </si>
  <si>
    <t>Problemy Rozwoju Budownictwa</t>
  </si>
  <si>
    <t>Instytut Gospodarki Mieszkaniowej</t>
  </si>
  <si>
    <t>IGM</t>
  </si>
  <si>
    <t>Przegląd Bibliograficzny Piśmiennictwa Ekonomicznego</t>
  </si>
  <si>
    <t>SGH</t>
  </si>
  <si>
    <t>Przegląd Bilioteczny</t>
  </si>
  <si>
    <t>Biblioteka PAN</t>
  </si>
  <si>
    <t>Przegląd Budowlany</t>
  </si>
  <si>
    <t>"Wydawnictwo Przegląd Budowlany"</t>
  </si>
  <si>
    <t>"W. P. B."</t>
  </si>
  <si>
    <t>Przegląd Geograficzny</t>
  </si>
  <si>
    <t>Instytut Geografii i Przestrzennego Zagospodarowania PAN</t>
  </si>
  <si>
    <t>Przegląd Historyczny</t>
  </si>
  <si>
    <t>Towarzystwo Miłośników Historii</t>
  </si>
  <si>
    <t>Przegląd Organizacji</t>
  </si>
  <si>
    <t>Towarzystwo Naukowe Organizacji i Kierownictwa</t>
  </si>
  <si>
    <t xml:space="preserve">Inmedio </t>
  </si>
  <si>
    <t>Przegląd Podatkowy</t>
  </si>
  <si>
    <t>Konieczny i Kruszewski</t>
  </si>
  <si>
    <t>Przegląd Socjologiczny</t>
  </si>
  <si>
    <t>Łódzkie Towarzystwo Naukowe</t>
  </si>
  <si>
    <t>ŁTN</t>
  </si>
  <si>
    <t>Przegląd Statystyczny</t>
  </si>
  <si>
    <t>Przegląd Ubezpieczeń Społecznych</t>
  </si>
  <si>
    <t>Polskie Wydawnictwa Profesjonalne</t>
  </si>
  <si>
    <t>PWP</t>
  </si>
  <si>
    <t>Inmedio, Garmond</t>
  </si>
  <si>
    <t>Przegląd Ustawodawstwa Gospodarczego</t>
  </si>
  <si>
    <t>Przegląd Zachodni</t>
  </si>
  <si>
    <t>Instytut Zachodni</t>
  </si>
  <si>
    <t>Przemysł Spożywczy</t>
  </si>
  <si>
    <t>Przewodnik Bibliograficzny</t>
  </si>
  <si>
    <t>Puls Biznesu</t>
  </si>
  <si>
    <t>Bonnier Business (Polska)</t>
  </si>
  <si>
    <t>Rachunkowość</t>
  </si>
  <si>
    <t>Wyd. Rachunkowość</t>
  </si>
  <si>
    <t>Rachunkowość Budżetowa</t>
  </si>
  <si>
    <t>Rocznik Statystyczny Demografii</t>
  </si>
  <si>
    <t>Rocznik Statystyczny Handlu Zagranicznego</t>
  </si>
  <si>
    <t>Rocznik Statystyczny Pracy</t>
  </si>
  <si>
    <t>Rocznik Statystyczny Przemysłu</t>
  </si>
  <si>
    <t>Rocznik Statystyczny Rzeczypospolitej Polskiej</t>
  </si>
  <si>
    <t>Rocznik Statystyczny Województw</t>
  </si>
  <si>
    <t>Rocznik Statystyczny Województwa Łódzkiego</t>
  </si>
  <si>
    <t>Urząd Statystyczny w Łodzi</t>
  </si>
  <si>
    <t>US w Łodzi</t>
  </si>
  <si>
    <t>Rocznik Statystyki Międzynarodowej</t>
  </si>
  <si>
    <t>Roczniki Nauk Rolniczych</t>
  </si>
  <si>
    <t>Komitet Ekonomiki Rolnictwa PAN</t>
  </si>
  <si>
    <t>Ruch Prawniczy, Ekonomiczny i Socjologiczny</t>
  </si>
  <si>
    <t>Wyd. Naukowe Uniwersytetu im. A. Mickiewicza w Poznaniu</t>
  </si>
  <si>
    <t>Wyd.Naukowe Uniwersytetu im. A. Mickiewicza w Poznaniu</t>
  </si>
  <si>
    <t>Rynki Zagraniczne</t>
  </si>
  <si>
    <t>Dom Wydawniczy KIG</t>
  </si>
  <si>
    <t>Rzeczoznawca Majątkowy</t>
  </si>
  <si>
    <t>Polska Federacja Stowarzyszeń Rzeczoznawców Majątkowych</t>
  </si>
  <si>
    <t>PFSRzM</t>
  </si>
  <si>
    <t>Rzeczpospolita</t>
  </si>
  <si>
    <t>Presspublica</t>
  </si>
  <si>
    <t>Samorząd Terytorialny</t>
  </si>
  <si>
    <t>Municipium</t>
  </si>
  <si>
    <t>Służba Pracownicza</t>
  </si>
  <si>
    <t>Sprawy Międzynarodowe</t>
  </si>
  <si>
    <t>MSZ</t>
  </si>
  <si>
    <t>Sprawy Mieszkaniowe</t>
  </si>
  <si>
    <t>Studia Demograficzne</t>
  </si>
  <si>
    <t>Komitet Nauk Demograficznych Pan</t>
  </si>
  <si>
    <t>Studia Europejskie</t>
  </si>
  <si>
    <t>Centrum Europejskie UW</t>
  </si>
  <si>
    <t>CE UW</t>
  </si>
  <si>
    <t>Studia Komitetu Przestrzennego Zagospodarowania Kraju</t>
  </si>
  <si>
    <t>KPZK PAN</t>
  </si>
  <si>
    <t>Studia Prawno-Ekonomiczne</t>
  </si>
  <si>
    <t>Studia Socjologiczne</t>
  </si>
  <si>
    <t>AMOS</t>
  </si>
  <si>
    <t>Świat Nieruchomości</t>
  </si>
  <si>
    <t>Fundacja Krakowski Instytut Nieruchomości</t>
  </si>
  <si>
    <t>FKIN</t>
  </si>
  <si>
    <t>Trybuna</t>
  </si>
  <si>
    <t>"Ad - Novum"</t>
  </si>
  <si>
    <t>Tygodnik Powszechny</t>
  </si>
  <si>
    <t>Ruch,Garmond</t>
  </si>
  <si>
    <t>Unia Europejska</t>
  </si>
  <si>
    <t>Vademecum Przedsiębiorcy i Podatnika</t>
  </si>
  <si>
    <t>Difin Centrum Doradztwa i Informacji</t>
  </si>
  <si>
    <t xml:space="preserve"> Wiadomości statystyczne</t>
  </si>
  <si>
    <t>Wieś i Rolnictwo</t>
  </si>
  <si>
    <t>Instytut Rozwoju Wsi i Rolnictwa PAN</t>
  </si>
  <si>
    <t>Wprost</t>
  </si>
  <si>
    <t>Agencja Wydawniczo-Reklamowa "Wprost"</t>
  </si>
  <si>
    <t>Wspólnota</t>
  </si>
  <si>
    <t>Wspólnoty Europejskie</t>
  </si>
  <si>
    <t>Instytut Koniunktur i Cen Handlu Zagranicznego</t>
  </si>
  <si>
    <t>IKiCHZ</t>
  </si>
  <si>
    <t>Wycena</t>
  </si>
  <si>
    <t>Edukaterra</t>
  </si>
  <si>
    <t>Zagadnienia Ekonomiki Rolnej</t>
  </si>
  <si>
    <t>Zarządzanie na Świecie</t>
  </si>
  <si>
    <t>Infoglob</t>
  </si>
  <si>
    <t>Zarządzanie Zasobami Ludzkimi</t>
  </si>
  <si>
    <t>Instytut Pracy i Spraw Socjalnych</t>
  </si>
  <si>
    <t>Zatrudnienie i Wynagrodzenie w Gospodarce Narodowej</t>
  </si>
  <si>
    <t>Życie Warszawy</t>
  </si>
  <si>
    <t>Dom Prasowy</t>
  </si>
  <si>
    <t>Komitet Statystyki i Ekonometrii PAN</t>
  </si>
  <si>
    <t>Axel Springer Polska</t>
  </si>
  <si>
    <t>Instytut Organizacji i Zarządzania w Przemyśle "ORGMASZ"</t>
  </si>
  <si>
    <t>1 egz. 280,00</t>
  </si>
  <si>
    <t>1 egz.792,00</t>
  </si>
  <si>
    <t>1 egz. 200,00</t>
  </si>
  <si>
    <t>1 egz. 366,00</t>
  </si>
  <si>
    <t>1 egz. 20,00</t>
  </si>
  <si>
    <t>1 egz. 34,00</t>
  </si>
  <si>
    <t>1 egz. 480,00</t>
  </si>
  <si>
    <t>1 egz. 545,00</t>
  </si>
  <si>
    <t>cena 1 egz. 137,00</t>
  </si>
  <si>
    <t>Lista czasopism polskich na 2003 rok zgłaszanych do przetargu</t>
  </si>
  <si>
    <t>Częstotliwość ukazywania się</t>
  </si>
  <si>
    <t>Ilość egz.</t>
  </si>
  <si>
    <t>Szacunkowa wartość zakupu w ciągu roku</t>
  </si>
  <si>
    <t>Uwagi</t>
  </si>
  <si>
    <t>Lp.</t>
  </si>
  <si>
    <t xml:space="preserve">                    </t>
  </si>
  <si>
    <t>Razem</t>
  </si>
  <si>
    <t>Ogółem</t>
  </si>
  <si>
    <t>ISSN</t>
  </si>
  <si>
    <t>ARKUSZ KALKULACYJNY</t>
  </si>
  <si>
    <t>L.p.</t>
  </si>
  <si>
    <t>Tytuł</t>
  </si>
  <si>
    <t>J.M.</t>
  </si>
  <si>
    <t>orientac. wielkość zamów.</t>
  </si>
  <si>
    <t>VAT w %</t>
  </si>
  <si>
    <t>GRUPA</t>
  </si>
  <si>
    <t>Uniwersytet Łódzki</t>
  </si>
  <si>
    <t>cena jednostkowa</t>
  </si>
  <si>
    <t>cena brutto</t>
  </si>
  <si>
    <t xml:space="preserve"> </t>
  </si>
  <si>
    <t>GARMOND</t>
  </si>
  <si>
    <t>egz.</t>
  </si>
  <si>
    <t>Architektura MURATOR</t>
  </si>
  <si>
    <t>1232-6372</t>
  </si>
  <si>
    <t>Białoruskie Zeszyty Historyczne</t>
  </si>
  <si>
    <t>1232-7468</t>
  </si>
  <si>
    <t>Biblioteka w Szkole</t>
  </si>
  <si>
    <t>0867-5600</t>
  </si>
  <si>
    <t>0208-4333</t>
  </si>
  <si>
    <t>Biuletyn Historii Sztuki</t>
  </si>
  <si>
    <t>0006-3967</t>
  </si>
  <si>
    <t>Bliżej Przedszkola</t>
  </si>
  <si>
    <t>1642-8668</t>
  </si>
  <si>
    <t>Czas Kultury</t>
  </si>
  <si>
    <t>0867-2148</t>
  </si>
  <si>
    <t>Dialog</t>
  </si>
  <si>
    <t>0012-2041</t>
  </si>
  <si>
    <t>0419-8824</t>
  </si>
  <si>
    <t>Format</t>
  </si>
  <si>
    <t>0867-2555</t>
  </si>
  <si>
    <t>Forum</t>
  </si>
  <si>
    <t>0015-8402</t>
  </si>
  <si>
    <t>Język Polski</t>
  </si>
  <si>
    <t>0021-6941</t>
  </si>
  <si>
    <t>Karta</t>
  </si>
  <si>
    <t>0867-3764</t>
  </si>
  <si>
    <t>Kino</t>
  </si>
  <si>
    <t>0023-1673</t>
  </si>
  <si>
    <t>Kronos: metafizyka, kultura, religia</t>
  </si>
  <si>
    <t>1897-1555</t>
  </si>
  <si>
    <t>0023-5172</t>
  </si>
  <si>
    <t>Kwartalnik Filmowy</t>
  </si>
  <si>
    <t>0452-9502</t>
  </si>
  <si>
    <t>Kwartalnik Historii Kultury Materialnej</t>
  </si>
  <si>
    <t>0023-5881</t>
  </si>
  <si>
    <t>Kwartalnik Pedagogiczny</t>
  </si>
  <si>
    <t>0023-5938</t>
  </si>
  <si>
    <t>Literatura na Świecie</t>
  </si>
  <si>
    <t>0324-8305</t>
  </si>
  <si>
    <t>Mówią Wieki</t>
  </si>
  <si>
    <t>1230-4018</t>
  </si>
  <si>
    <t xml:space="preserve">Nowa Fantastyka </t>
  </si>
  <si>
    <t>0867132X</t>
  </si>
  <si>
    <t>Nowe Książki</t>
  </si>
  <si>
    <t>0137-8562</t>
  </si>
  <si>
    <t>Odra</t>
  </si>
  <si>
    <t>0472-5182</t>
  </si>
  <si>
    <t>Pamiętnik Literacki</t>
  </si>
  <si>
    <t>0031-0514</t>
  </si>
  <si>
    <t>Pamiętnik Teatralny</t>
  </si>
  <si>
    <t>0031-0522</t>
  </si>
  <si>
    <t>1641-0793</t>
  </si>
  <si>
    <t>0137-4729</t>
  </si>
  <si>
    <t>Polonistyka</t>
  </si>
  <si>
    <t>0551-3707</t>
  </si>
  <si>
    <t>Poradnik Bibliotekarza</t>
  </si>
  <si>
    <t>0032-4752</t>
  </si>
  <si>
    <t>Poradnik Językowy</t>
  </si>
  <si>
    <t>0551-5343</t>
  </si>
  <si>
    <t>Praca Socjalna</t>
  </si>
  <si>
    <t>0860-3480</t>
  </si>
  <si>
    <t>Press. Media Reklama</t>
  </si>
  <si>
    <t>1425-9818</t>
  </si>
  <si>
    <t>Problemy Opiekuńczo-Wychowawcze</t>
  </si>
  <si>
    <t>0552-2188</t>
  </si>
  <si>
    <t>Przegląd Biblioteczny</t>
  </si>
  <si>
    <t>0033-202X</t>
  </si>
  <si>
    <t>Przegląd Historyczno-Oświatowy</t>
  </si>
  <si>
    <t>0033-2178</t>
  </si>
  <si>
    <t>0033-2186</t>
  </si>
  <si>
    <t>Przegląd Humanistyczny</t>
  </si>
  <si>
    <t>0033-2194</t>
  </si>
  <si>
    <t>0033-2437</t>
  </si>
  <si>
    <t>Psychoterapia</t>
  </si>
  <si>
    <t>0239-4170</t>
  </si>
  <si>
    <t>Roczniki Filozoficzne</t>
  </si>
  <si>
    <t>0035-7685</t>
  </si>
  <si>
    <t>Szkoła Specjalna</t>
  </si>
  <si>
    <t>0137-818X</t>
  </si>
  <si>
    <t>Teatr</t>
  </si>
  <si>
    <t>0040-0769</t>
  </si>
  <si>
    <t xml:space="preserve">Teksty Drugie </t>
  </si>
  <si>
    <t>0867-0633</t>
  </si>
  <si>
    <t>Topos</t>
  </si>
  <si>
    <t>1230-8943</t>
  </si>
  <si>
    <t>Twórczość</t>
  </si>
  <si>
    <t>0041-4727</t>
  </si>
  <si>
    <t>Wiadomości Historyczne</t>
  </si>
  <si>
    <t>0511-9162</t>
  </si>
  <si>
    <t>Więź</t>
  </si>
  <si>
    <t>0511-9405</t>
  </si>
  <si>
    <t>Wychowanie Fizyczne i Zdrowotne</t>
  </si>
  <si>
    <t>0860-8075</t>
  </si>
  <si>
    <t>2084-8935</t>
  </si>
  <si>
    <t>Wychowanie w Przedszkolu</t>
  </si>
  <si>
    <t>0137-8082</t>
  </si>
  <si>
    <t>1231-1049</t>
  </si>
  <si>
    <t>Zagadnienia Informacji Naukowej</t>
  </si>
  <si>
    <t>0324-8194</t>
  </si>
  <si>
    <t>Znak</t>
  </si>
  <si>
    <t>0044-488X</t>
  </si>
  <si>
    <t>Życie Szkoły</t>
  </si>
  <si>
    <t>0137-7310</t>
  </si>
  <si>
    <t>Analityka, Nauka i Praktyka</t>
  </si>
  <si>
    <t>1509-4650</t>
  </si>
  <si>
    <t>Delta</t>
  </si>
  <si>
    <t>0137-3005</t>
  </si>
  <si>
    <t>Elektronika dla Wszystkich</t>
  </si>
  <si>
    <t>1425-1698</t>
  </si>
  <si>
    <t>Fizyka w Szkole</t>
  </si>
  <si>
    <t>0426-3383</t>
  </si>
  <si>
    <t>Forum Akademickie</t>
  </si>
  <si>
    <t>1233-0930</t>
  </si>
  <si>
    <t>Geografia w Szkole</t>
  </si>
  <si>
    <t>0137-7566</t>
  </si>
  <si>
    <t>0017-2448</t>
  </si>
  <si>
    <t>0860-3057</t>
  </si>
  <si>
    <t xml:space="preserve">egz. </t>
  </si>
  <si>
    <t>Młody Technik</t>
  </si>
  <si>
    <t>0462-9760</t>
  </si>
  <si>
    <t>2353-6187</t>
  </si>
  <si>
    <t>Postępy Fizyki</t>
  </si>
  <si>
    <t>0032-5430</t>
  </si>
  <si>
    <t>Przegląd Geofizyczny</t>
  </si>
  <si>
    <t>0033-2135</t>
  </si>
  <si>
    <t>0033-2143</t>
  </si>
  <si>
    <t>0137-222X</t>
  </si>
  <si>
    <t>Studia Regionalne i Lokalne/UW EIRRiL</t>
  </si>
  <si>
    <t>1509-4995</t>
  </si>
  <si>
    <t>Świat Nauki</t>
  </si>
  <si>
    <t>0867-6380</t>
  </si>
  <si>
    <t>Urania.Postępy Astronomii</t>
  </si>
  <si>
    <t>0032-5414</t>
  </si>
  <si>
    <t>Wiedza i Życie</t>
  </si>
  <si>
    <t>0137-8929</t>
  </si>
  <si>
    <t>1230-9125</t>
  </si>
  <si>
    <t>0137-5520</t>
  </si>
  <si>
    <t>Dziennik Gazeta Prawna PREMIUM</t>
  </si>
  <si>
    <t>2080-6744</t>
  </si>
  <si>
    <t>0013-3205</t>
  </si>
  <si>
    <t>EURO Logistics Logistyka w Teorii i Praktyce</t>
  </si>
  <si>
    <t>1641-0343</t>
  </si>
  <si>
    <t>Europejski Przegląd Sądowy</t>
  </si>
  <si>
    <t>1895-0396</t>
  </si>
  <si>
    <t xml:space="preserve">Finanse Komunalne </t>
  </si>
  <si>
    <t xml:space="preserve"> 1232-0307</t>
  </si>
  <si>
    <t>Finanse Publiczne</t>
  </si>
  <si>
    <t>1896-5717</t>
  </si>
  <si>
    <t>Gazeta Bankowa</t>
  </si>
  <si>
    <t>Gazeta Podatkowa</t>
  </si>
  <si>
    <t>1731-9447</t>
  </si>
  <si>
    <t>Gazeta Samorządu i Administracji</t>
  </si>
  <si>
    <t>1428-8257</t>
  </si>
  <si>
    <t>Gazeta Ubezpieczeniowa</t>
  </si>
  <si>
    <t>1428-7501</t>
  </si>
  <si>
    <t>0860-908X</t>
  </si>
  <si>
    <t>1231-2037</t>
  </si>
  <si>
    <t>0867-0005</t>
  </si>
  <si>
    <t>IT w Administracji</t>
  </si>
  <si>
    <t>1898-3227</t>
  </si>
  <si>
    <t>Kontrola Państwowa</t>
  </si>
  <si>
    <t>0452-5027</t>
  </si>
  <si>
    <t>0023-5903</t>
  </si>
  <si>
    <t>Kwartalnik Prawa Prywatnego</t>
  </si>
  <si>
    <t>1230-7173</t>
  </si>
  <si>
    <t>1732-1263</t>
  </si>
  <si>
    <t>Logistyka</t>
  </si>
  <si>
    <t>1231-5478</t>
  </si>
  <si>
    <t>Logistyka a Jakość</t>
  </si>
  <si>
    <t>1509-3719</t>
  </si>
  <si>
    <t>Marketer+ : Przewodnik Po Marketingu</t>
  </si>
  <si>
    <t>2083-6368</t>
  </si>
  <si>
    <t>1231-7853</t>
  </si>
  <si>
    <t xml:space="preserve">Monitor Podatkowy </t>
  </si>
  <si>
    <t xml:space="preserve"> 1231-1855</t>
  </si>
  <si>
    <t>Monitor Prawa Bankowego</t>
  </si>
  <si>
    <t>2081-9021</t>
  </si>
  <si>
    <t>Monitor Prawa Pracy</t>
  </si>
  <si>
    <t>1731-8165</t>
  </si>
  <si>
    <t>Monitor Prawniczy</t>
  </si>
  <si>
    <t xml:space="preserve"> 1230-6509</t>
  </si>
  <si>
    <t>Nieruchomości.Prawo.Podatki.Praktyka</t>
  </si>
  <si>
    <t>1506-2899</t>
  </si>
  <si>
    <t>1732-8357</t>
  </si>
  <si>
    <t xml:space="preserve"> 0867-7433</t>
  </si>
  <si>
    <t>Orzecznictwo Sądów Polskich</t>
  </si>
  <si>
    <t>0867-1850</t>
  </si>
  <si>
    <t xml:space="preserve"> 1234-5261 </t>
  </si>
  <si>
    <t xml:space="preserve"> 1232-7107 </t>
  </si>
  <si>
    <t>Palestra</t>
  </si>
  <si>
    <t>0031-0344</t>
  </si>
  <si>
    <t xml:space="preserve">Państwo i Prawo </t>
  </si>
  <si>
    <t xml:space="preserve"> 0031-0980 </t>
  </si>
  <si>
    <t>Paragraf na Drodze</t>
  </si>
  <si>
    <t>1505-3520</t>
  </si>
  <si>
    <t>1231-2207</t>
  </si>
  <si>
    <t>Personel plus</t>
  </si>
  <si>
    <t>1899-2412</t>
  </si>
  <si>
    <t>0032-3500</t>
  </si>
  <si>
    <t>Polski Proces Cywilny</t>
  </si>
  <si>
    <t>2082-1743</t>
  </si>
  <si>
    <t>0032-6186</t>
  </si>
  <si>
    <t>Prawo Asekuracyjne</t>
  </si>
  <si>
    <t>1233-5681</t>
  </si>
  <si>
    <t>0137-8651</t>
  </si>
  <si>
    <t>1896-8996</t>
  </si>
  <si>
    <t xml:space="preserve">Przegląd Legislacyjny </t>
  </si>
  <si>
    <t xml:space="preserve"> 1233-0155</t>
  </si>
  <si>
    <t>0137-7221</t>
  </si>
  <si>
    <t>0867-7514</t>
  </si>
  <si>
    <t>Przegląd Podatków Lokalnych i Finansów Samorządowych</t>
  </si>
  <si>
    <t>1641-6856</t>
  </si>
  <si>
    <t xml:space="preserve">Przegląd Prawa Handlowego </t>
  </si>
  <si>
    <t xml:space="preserve">Przegląd Sądowy </t>
  </si>
  <si>
    <t xml:space="preserve"> 0867-7255</t>
  </si>
  <si>
    <t xml:space="preserve">Przegląd Sejmowy </t>
  </si>
  <si>
    <t xml:space="preserve"> 1230-5502 </t>
  </si>
  <si>
    <t xml:space="preserve">Przegląd Ustawodawstwa Gospodarczego </t>
  </si>
  <si>
    <t xml:space="preserve"> 0137-5490 </t>
  </si>
  <si>
    <t>1427-6852</t>
  </si>
  <si>
    <t>0481-5475</t>
  </si>
  <si>
    <t>1428-8176</t>
  </si>
  <si>
    <t>Rejent</t>
  </si>
  <si>
    <t>1230-669X</t>
  </si>
  <si>
    <t>0035-9629</t>
  </si>
  <si>
    <t>Rynek Energii</t>
  </si>
  <si>
    <t>1425-5960</t>
  </si>
  <si>
    <t>Rzeczpospolita pakiet Plus</t>
  </si>
  <si>
    <t>0208-9130</t>
  </si>
  <si>
    <t>0867-4973</t>
  </si>
  <si>
    <t>Studia Prawa Prywatnego</t>
  </si>
  <si>
    <t>1895-1279</t>
  </si>
  <si>
    <t>Studia Regionalne i Lokalne</t>
  </si>
  <si>
    <t>Top Logistyk</t>
  </si>
  <si>
    <t>1898-6412</t>
  </si>
  <si>
    <t>Transport Miejski i Regionalny</t>
  </si>
  <si>
    <t>0209-0333</t>
  </si>
  <si>
    <t>0137-1673</t>
  </si>
  <si>
    <t>0867-0935</t>
  </si>
  <si>
    <t>Zeszyty Naukowe Sądownictwa Administracyjnego</t>
  </si>
  <si>
    <t>1734-803X</t>
  </si>
  <si>
    <t>Zeszyty Teoretyczne Rachunkowości</t>
  </si>
  <si>
    <t>1641-4381</t>
  </si>
  <si>
    <t>BANK</t>
  </si>
  <si>
    <t>BIBLIOTEKARZ</t>
  </si>
  <si>
    <t>BRAĆ ŁOWIECKA</t>
  </si>
  <si>
    <t>1429-7698</t>
  </si>
  <si>
    <t>CHEMIA W SZKOLE</t>
  </si>
  <si>
    <t>0411-8634</t>
  </si>
  <si>
    <t>CHROŃMY PRZYRODĘ OJCZYSTĄ</t>
  </si>
  <si>
    <t>0009-6172</t>
  </si>
  <si>
    <t>DIALOG</t>
  </si>
  <si>
    <t>DZIEJE NAJNOWSZE</t>
  </si>
  <si>
    <t>DZIENNIK GAZETA PRAWNA Premium</t>
  </si>
  <si>
    <t>EKONOMISTA</t>
  </si>
  <si>
    <t>EXPRESS ILUSTROWANY</t>
  </si>
  <si>
    <t>0137-9097</t>
  </si>
  <si>
    <t>FIZYKA W SZKOLE</t>
  </si>
  <si>
    <t>FORUM</t>
  </si>
  <si>
    <t>FORUM AKADEMICKIE</t>
  </si>
  <si>
    <t>GAZETA BANKOWA</t>
  </si>
  <si>
    <t>0860-7613</t>
  </si>
  <si>
    <t>GAZETA UBEZPIECZENIOWA</t>
  </si>
  <si>
    <t>GAZETA WYBORCZA. Wyd. dla Łodzi</t>
  </si>
  <si>
    <t>GOSPODARKA NARODOWA</t>
  </si>
  <si>
    <t>HOTELARZ</t>
  </si>
  <si>
    <t>0137-7612</t>
  </si>
  <si>
    <t>IT PROFESSIONAL</t>
  </si>
  <si>
    <t>2083-9588</t>
  </si>
  <si>
    <t>JĘZYK POLSKI</t>
  </si>
  <si>
    <t>KALEJDOSKOP. Informator Kulturalny i Turystyczny Łodzi i Województwa Łódzkiego</t>
  </si>
  <si>
    <t>KINO</t>
  </si>
  <si>
    <t>KOMUNIKATY RYBACKIE</t>
  </si>
  <si>
    <t>1230-641X</t>
  </si>
  <si>
    <t>KOSMOS</t>
  </si>
  <si>
    <t>0023-4249</t>
  </si>
  <si>
    <t>KULTURA I SPOŁECZEŃSTWO</t>
  </si>
  <si>
    <t>0023-5152</t>
  </si>
  <si>
    <t>KWARTALNIK HISTORYCZNY</t>
  </si>
  <si>
    <t>KWARTALNIK PEDAGOGICZNY</t>
  </si>
  <si>
    <t>LAB LABORATORIA APARATURA BADANIA</t>
  </si>
  <si>
    <t>1427-5619</t>
  </si>
  <si>
    <t>LINUX MAGAZINE</t>
  </si>
  <si>
    <t>LITERATURA NA ŚWIECIE</t>
  </si>
  <si>
    <t>LOGISTYKA</t>
  </si>
  <si>
    <t>ŁOWIEC POLSKI</t>
  </si>
  <si>
    <t>0137-1266</t>
  </si>
  <si>
    <t>MARKETING I RYNEK</t>
  </si>
  <si>
    <t>MICE POLAND</t>
  </si>
  <si>
    <t>1895-7889</t>
  </si>
  <si>
    <t>NASZ DZIENNIK. Wyd.1 (dla Łodzi)</t>
  </si>
  <si>
    <t>1429-4034</t>
  </si>
  <si>
    <t>NEWSWEEK POLSKA</t>
  </si>
  <si>
    <t>1642-5685</t>
  </si>
  <si>
    <t>NOWE KSIĄŻKI</t>
  </si>
  <si>
    <t>ORZECZNICTWO NACZELNEGO SĄDU ADMINISTRACYJNEGO I WOJEWÓDZKICH SĄDÓW ADMINISTRACYJNYCH</t>
  </si>
  <si>
    <t>ORZECZNICTWO SĄDÓW POLSKICH</t>
  </si>
  <si>
    <t>ORZECZNICTWO SĄDU NAJWYŻSZEGO – Izba Cywilna</t>
  </si>
  <si>
    <t>1234-5261</t>
  </si>
  <si>
    <t>PAMIĘTNIK LITERACKI</t>
  </si>
  <si>
    <t>PAMIĘTNIK TEATRALNY</t>
  </si>
  <si>
    <t>PAŃSTWO I PRAWO</t>
  </si>
  <si>
    <t>0031-0980</t>
  </si>
  <si>
    <t>PARKIET</t>
  </si>
  <si>
    <t>POLITYKA</t>
  </si>
  <si>
    <t>POLITYKA SPOŁECZNA</t>
  </si>
  <si>
    <t>POLONISTYKA</t>
  </si>
  <si>
    <t>POLSKA DZIENNIK ŁÓDZKI. Wyd. dla miasta Łodzi</t>
  </si>
  <si>
    <t>1898-3111</t>
  </si>
  <si>
    <t>PORADNIK BIBLIOTEKARZA</t>
  </si>
  <si>
    <t>PORADNIK JĘZYKOWY</t>
  </si>
  <si>
    <t>POSTĘPY FITOTERAPII</t>
  </si>
  <si>
    <t>1509-8699</t>
  </si>
  <si>
    <t>POZNAJ ŚWIAT</t>
  </si>
  <si>
    <t>0032-6143</t>
  </si>
  <si>
    <t>PRACA I ZABEZPIECZENIE SPOŁECZNE</t>
  </si>
  <si>
    <t>PRZEGLĄD</t>
  </si>
  <si>
    <t>1509-3115</t>
  </si>
  <si>
    <t>PRZEGLĄD BIBLIOTECZNY</t>
  </si>
  <si>
    <t>PRZEGLĄD HISTORYCZNY</t>
  </si>
  <si>
    <t>PRZEGLĄD HUMANISTYCZNY</t>
  </si>
  <si>
    <t>PRZEGLĄD LEŚNICZY</t>
  </si>
  <si>
    <t>0867-7468</t>
  </si>
  <si>
    <t>PRZEGLĄD ORGANIZACJI</t>
  </si>
  <si>
    <t>PRZEGLĄD PODATKOWY</t>
  </si>
  <si>
    <t>PRZEGLĄD SĄDOWY</t>
  </si>
  <si>
    <t>0867-7255</t>
  </si>
  <si>
    <t>PRZEGLĄD USTAWODAWSTWA GOSPODARCZEGO</t>
  </si>
  <si>
    <t>0137-5490</t>
  </si>
  <si>
    <t>PRZYRODA POLSKA</t>
  </si>
  <si>
    <t>0552-430X</t>
  </si>
  <si>
    <t>PTAKI POLSKI</t>
  </si>
  <si>
    <t>1896-0758</t>
  </si>
  <si>
    <t>PULS BIZNESU</t>
  </si>
  <si>
    <t>RACHUNKOWOŚĆ</t>
  </si>
  <si>
    <t>RUCH PRAWNICZY, EKONOMICZNY I SOCJOLOGICZNY</t>
  </si>
  <si>
    <t>RYNEK TURYSTYCZNY</t>
  </si>
  <si>
    <t>1230-2716</t>
  </si>
  <si>
    <t>RZECZPOSPOLITA. Wyd. 1 Pakiet Plus</t>
  </si>
  <si>
    <t>SAMORZĄD TERYTORIALNY</t>
  </si>
  <si>
    <t>STUDIA POLITYCZNE</t>
  </si>
  <si>
    <t>1230-3135</t>
  </si>
  <si>
    <t>STUDIA PRAWNICZE</t>
  </si>
  <si>
    <t>0039-3312</t>
  </si>
  <si>
    <t>STUDIA SOCJOLOGICZNE</t>
  </si>
  <si>
    <t>0039-3371</t>
  </si>
  <si>
    <t>SYLWAN</t>
  </si>
  <si>
    <t>0039-7660</t>
  </si>
  <si>
    <t>ŚWIAT NAUKI</t>
  </si>
  <si>
    <t>TEATR</t>
  </si>
  <si>
    <t>TEKSTY DRUGIE</t>
  </si>
  <si>
    <t>TWÓRCZOŚĆ</t>
  </si>
  <si>
    <t>TYGODNIK POWSZECHNY</t>
  </si>
  <si>
    <t>0041-4808</t>
  </si>
  <si>
    <t>TYGODNIK SOLIDARNOŚĆ</t>
  </si>
  <si>
    <t>0208-8045</t>
  </si>
  <si>
    <t>WIADOMOŚCI HISTORYCZNE</t>
  </si>
  <si>
    <t>WIADOMOŚCI TURYSTYCZNE</t>
  </si>
  <si>
    <t>1641-2451</t>
  </si>
  <si>
    <t>WIEDZA I ŻYCIE</t>
  </si>
  <si>
    <t>WIĘŹ</t>
  </si>
  <si>
    <t>WSPÓLNOTA</t>
  </si>
  <si>
    <t>ZESZYTY NAUKOWE SĄDOWNICTWA ADMINISTRACYJNEGO</t>
  </si>
  <si>
    <t>ZESZYTY TEORETYCZNE RACHUNKOWOŚCI</t>
  </si>
  <si>
    <t>ZNAK</t>
  </si>
  <si>
    <t>ŻYCIE SZKOŁY</t>
  </si>
  <si>
    <t>BEZPIECZEŃSTWO PRACY, NAUKA I PRAKTYKA</t>
  </si>
  <si>
    <t>0137-7043</t>
  </si>
  <si>
    <t>BIULETYN INFORMAC.DLA SŁUŻB EK.-FINANS.</t>
  </si>
  <si>
    <t>1231-0395</t>
  </si>
  <si>
    <t>DZIENNIK GAZETA PRAWNA pakiet PREMIUM</t>
  </si>
  <si>
    <t>GAZETA WYBORCZA</t>
  </si>
  <si>
    <t>1733-4837</t>
  </si>
  <si>
    <t>MURATOR</t>
  </si>
  <si>
    <t>0239-6866</t>
  </si>
  <si>
    <t>OCHRONA PRZECIWPOŻAROWA</t>
  </si>
  <si>
    <t>1644-6038</t>
  </si>
  <si>
    <t>PERSONEL I ZARZĄDZANIE</t>
  </si>
  <si>
    <t>PERSPEKTYWY</t>
  </si>
  <si>
    <t>1427-3543</t>
  </si>
  <si>
    <t>PORADNIK GAZETY PRAWNEJ</t>
  </si>
  <si>
    <t>1234-5695</t>
  </si>
  <si>
    <t>PORADNIK VAT</t>
  </si>
  <si>
    <t>1429-3978</t>
  </si>
  <si>
    <t>PRAWO ZAMÓWIEŃ PUBLICZNYCH</t>
  </si>
  <si>
    <t>1733-0777</t>
  </si>
  <si>
    <t>PRZEGLĄD PODATKU DOCHODOWEGO</t>
  </si>
  <si>
    <t>1429-3986</t>
  </si>
  <si>
    <t>PRZETARGI PUBLICZNE</t>
  </si>
  <si>
    <t>1895-0825</t>
  </si>
  <si>
    <t>RZECZPOSPOLITA  pakiet PLUS</t>
  </si>
  <si>
    <t>ZAMÓWIENIA PUBLICZNE DORADCA</t>
  </si>
  <si>
    <t>1428-3530</t>
  </si>
  <si>
    <t>ZESZYTY METODYCZNE RACHUNKOWOŚCI</t>
  </si>
  <si>
    <t>1429-396X</t>
  </si>
  <si>
    <t>1230-2996</t>
  </si>
  <si>
    <t>2451-3970</t>
  </si>
  <si>
    <t>FOCUS</t>
  </si>
  <si>
    <t>1234-9992</t>
  </si>
  <si>
    <t>ZESZYTY PRASOZNAWCZE</t>
  </si>
  <si>
    <t>0555-0025</t>
  </si>
  <si>
    <r>
      <t xml:space="preserve">GAZETA WYBORCZA                                                   </t>
    </r>
    <r>
      <rPr>
        <sz val="14"/>
        <color rgb="FFFF0000"/>
        <rFont val="Arial"/>
        <family val="2"/>
        <charset val="238"/>
      </rPr>
      <t>wersja elektroniczna</t>
    </r>
  </si>
  <si>
    <t>1689-2844</t>
  </si>
  <si>
    <t>Akant</t>
  </si>
  <si>
    <t>Arcana</t>
  </si>
  <si>
    <t>Archeologia Żywa</t>
  </si>
  <si>
    <t>1429-9054</t>
  </si>
  <si>
    <t>1233-6882</t>
  </si>
  <si>
    <t>1426-7055</t>
  </si>
  <si>
    <t>Italia Mi Piace</t>
  </si>
  <si>
    <t>2653-1649</t>
  </si>
  <si>
    <t>2544-2635</t>
  </si>
  <si>
    <t>2544-2643</t>
  </si>
  <si>
    <t>Kultura Współczesna</t>
  </si>
  <si>
    <t>1230-4808</t>
  </si>
  <si>
    <t>Zapiski Historyczne</t>
  </si>
  <si>
    <t>0044-1791</t>
  </si>
  <si>
    <t>Zeszyty Prasoznawcze</t>
  </si>
  <si>
    <t>Rynek Turystyczny. Pismo Biznesu Turystycznego</t>
  </si>
  <si>
    <t>ABI Expert</t>
  </si>
  <si>
    <t>GLOSA</t>
  </si>
  <si>
    <t>1233-4634</t>
  </si>
  <si>
    <t>Kazus Podatkowy</t>
  </si>
  <si>
    <t>2543-5701</t>
  </si>
  <si>
    <t>Orzecznictwo Naczelnego Sądu Administracyjnego i Wojewódzkich Sądów Administracyjnych</t>
  </si>
  <si>
    <t>Orzecznictwo Sądów Apelacyjnych</t>
  </si>
  <si>
    <t>Orzecznictwo Sądu Najwyższego - Izba Cywilna</t>
  </si>
  <si>
    <t>Orzecznictwo w Sprawach Samorządowych</t>
  </si>
  <si>
    <t>Procedury Administracyjne i Podatkowe</t>
  </si>
  <si>
    <t>2543-8271</t>
  </si>
  <si>
    <t>Przegląd Prawa Publicznego</t>
  </si>
  <si>
    <t>Przeglad Biblioteczny</t>
  </si>
  <si>
    <t>Spotkania z Zabytkami: informator popularnonaukowy</t>
  </si>
  <si>
    <t>Edukacja Wczesnoszkolna</t>
  </si>
  <si>
    <t>2544-2651</t>
  </si>
  <si>
    <t>Etnolingwistyka</t>
  </si>
  <si>
    <t>0860-8032</t>
  </si>
  <si>
    <t xml:space="preserve">Wychowanie Muzyczne </t>
  </si>
  <si>
    <r>
      <t xml:space="preserve">Dziennik Gazeta Prawna </t>
    </r>
    <r>
      <rPr>
        <sz val="14"/>
        <color rgb="FFFF0000"/>
        <rFont val="Arial"/>
        <family val="2"/>
        <charset val="238"/>
      </rPr>
      <t>wersja elektroniczna</t>
    </r>
  </si>
  <si>
    <t>Orzecznictwo Sądu Najwyższego - Izba Karna</t>
  </si>
  <si>
    <t>2545-2436</t>
  </si>
  <si>
    <r>
      <t xml:space="preserve">Zarządzanie Zasobami Ludzkimi </t>
    </r>
    <r>
      <rPr>
        <sz val="14"/>
        <color rgb="FFFF0000"/>
        <rFont val="Arial"/>
        <family val="2"/>
        <charset val="238"/>
      </rPr>
      <t>wersja elektroniczna</t>
    </r>
  </si>
  <si>
    <t>1641-0874</t>
  </si>
  <si>
    <t>Foton</t>
  </si>
  <si>
    <t>1234-4729</t>
  </si>
  <si>
    <t>Geodeta. Magazyn Geodezyjny</t>
  </si>
  <si>
    <t>1232-5202</t>
  </si>
  <si>
    <t>Postępy Techniki Jądrowej</t>
  </si>
  <si>
    <t>0551-6846</t>
  </si>
  <si>
    <t>Programista</t>
  </si>
  <si>
    <t>2084-9400</t>
  </si>
  <si>
    <t>GAZETA PODATKOWA</t>
  </si>
  <si>
    <t>1733-9447</t>
  </si>
  <si>
    <t>MONITOR ZAMÓWIEŃ PUBLICZNYCH</t>
  </si>
  <si>
    <t>ORZECZNICTWO SĄDU NAJWYŻSZEGO – Izba Karna</t>
  </si>
  <si>
    <r>
      <t xml:space="preserve">RZECZPOSPOLITA </t>
    </r>
    <r>
      <rPr>
        <sz val="14"/>
        <color rgb="FFFF0000"/>
        <rFont val="Arial"/>
        <family val="2"/>
        <charset val="238"/>
      </rPr>
      <t>wersja elektroniczna</t>
    </r>
  </si>
  <si>
    <r>
      <t xml:space="preserve">POLITYKA </t>
    </r>
    <r>
      <rPr>
        <sz val="14"/>
        <color rgb="FFFF0000"/>
        <rFont val="Arial"/>
        <family val="2"/>
        <charset val="238"/>
      </rPr>
      <t>wersja elektroniczna</t>
    </r>
  </si>
  <si>
    <t>1689-2445</t>
  </si>
  <si>
    <t>1689-2720</t>
  </si>
  <si>
    <t>cena jednostkowa brutto całego rocznika w zł</t>
  </si>
  <si>
    <t>cena brutto (6x7) w zł</t>
  </si>
  <si>
    <t>CONTROLLING I RACHUNKOWOŚĆ ZARZĄDCZA</t>
  </si>
  <si>
    <t>1644-4841</t>
  </si>
  <si>
    <t>MARKETER+ prenumerata premium z pełnym dostępem do archiwum</t>
  </si>
  <si>
    <t>ONLINE MARKETING MAGAZYN wersja premium z dostępem do portalu</t>
  </si>
  <si>
    <t>2543-5558</t>
  </si>
  <si>
    <t>ORZECZNICTWO SĄDU NAJWYŻSZEGO – Izba  Pracy i Ubezpieczeń  Społecznych. Zbiór Urzędowy</t>
  </si>
  <si>
    <t>2657-5914</t>
  </si>
  <si>
    <t>SPRAWY MIĘDZYNARODOWE</t>
  </si>
  <si>
    <t>0038-853X</t>
  </si>
  <si>
    <r>
      <t xml:space="preserve">TYGODNIK POWSZECHNY </t>
    </r>
    <r>
      <rPr>
        <sz val="14"/>
        <color rgb="FFFF0000"/>
        <rFont val="Arial"/>
        <family val="2"/>
        <charset val="238"/>
      </rPr>
      <t>wersja elektroniczna</t>
    </r>
  </si>
  <si>
    <t>1509-1589</t>
  </si>
  <si>
    <t>Dziennik Łódzki wydanie dla miasta Łodzi</t>
  </si>
  <si>
    <t>Dziennik Łódzki wydanie sieradzkie z wkładkami: Nad Wartą i Nasz Tydzień Zduńska Wola -Łask</t>
  </si>
  <si>
    <t>Elektronika Praktyczna ON/OFF Line</t>
  </si>
  <si>
    <t>1230-3526</t>
  </si>
  <si>
    <t>Archiwa, Biblioteki i Muzea Kościelne</t>
  </si>
  <si>
    <t>0518-3766</t>
  </si>
  <si>
    <t>Barok</t>
  </si>
  <si>
    <t>1234-3233</t>
  </si>
  <si>
    <t>Edukacja. Studia. Badania</t>
  </si>
  <si>
    <t>0239-6858</t>
  </si>
  <si>
    <t>Eos. Organ Polskiego Towarzystwa Filologicznego</t>
  </si>
  <si>
    <t>0012-7825</t>
  </si>
  <si>
    <t>Guliwer</t>
  </si>
  <si>
    <t>0867-7115</t>
  </si>
  <si>
    <t>Język Polski w Szkole Podstawowej 2021/22</t>
  </si>
  <si>
    <t>Język Polski w Szkole Ponadpodstawowej 2021/22</t>
  </si>
  <si>
    <t>Kultura i Edukacja</t>
  </si>
  <si>
    <t>1230-266X</t>
  </si>
  <si>
    <t>Kwartalnik Filozoficzny</t>
  </si>
  <si>
    <t>1230-4050</t>
  </si>
  <si>
    <t>Kwartalnik Historii Żydów</t>
  </si>
  <si>
    <t>1425-9966</t>
  </si>
  <si>
    <t>Nowy Filomata</t>
  </si>
  <si>
    <t>1428-6327</t>
  </si>
  <si>
    <t>Odrodzenie i Reformacja w Polsce</t>
  </si>
  <si>
    <t>0029-8514</t>
  </si>
  <si>
    <t>Onomastica</t>
  </si>
  <si>
    <t>0078-4648</t>
  </si>
  <si>
    <t>Polska Sztuka Ludowa. Konteksty</t>
  </si>
  <si>
    <t>1230-6142</t>
  </si>
  <si>
    <t>Przegląd Kulturoznawczy</t>
  </si>
  <si>
    <t>Przegląd Orientalistyczny</t>
  </si>
  <si>
    <t>2084-3860</t>
  </si>
  <si>
    <t>0033-2283</t>
  </si>
  <si>
    <t>Rocznik Muzeum Narodowego w Warszawie</t>
  </si>
  <si>
    <t>0509-6936</t>
  </si>
  <si>
    <t>Roczniki Psychologiczne Towarzystwa Naukowego KUL</t>
  </si>
  <si>
    <t>Studia z Dziejów Rosji i Europy Środkowo-Wschodniej</t>
  </si>
  <si>
    <t>Stylistyka</t>
  </si>
  <si>
    <t>1507-7888</t>
  </si>
  <si>
    <t>1230-5057</t>
  </si>
  <si>
    <t>1230-2287</t>
  </si>
  <si>
    <t>Sztuka i Filozofia</t>
  </si>
  <si>
    <t>1230-0330</t>
  </si>
  <si>
    <t>Vox Patrum</t>
  </si>
  <si>
    <t>0860-9411</t>
  </si>
  <si>
    <t>Zarządzanie Biblioteką</t>
  </si>
  <si>
    <t>2081-1004</t>
  </si>
  <si>
    <r>
      <t xml:space="preserve">EXPRESS ILUSTROWANY </t>
    </r>
    <r>
      <rPr>
        <sz val="14"/>
        <color rgb="FFFF0000"/>
        <rFont val="Arial"/>
        <family val="2"/>
        <charset val="238"/>
      </rPr>
      <t>wersja elektroniczna</t>
    </r>
  </si>
  <si>
    <r>
      <t xml:space="preserve">NEWSWEEK POLSKA </t>
    </r>
    <r>
      <rPr>
        <sz val="14"/>
        <color rgb="FFFF0000"/>
        <rFont val="Arial"/>
        <family val="2"/>
        <charset val="238"/>
      </rPr>
      <t>wersja elektroniczna</t>
    </r>
  </si>
  <si>
    <t>DZIENNIK ŁÓDZKI</t>
  </si>
  <si>
    <r>
      <t xml:space="preserve">DZIENNIK ŁÓDZKI </t>
    </r>
    <r>
      <rPr>
        <sz val="14"/>
        <color rgb="FFFF0000"/>
        <rFont val="Arial"/>
        <family val="2"/>
        <charset val="238"/>
      </rPr>
      <t xml:space="preserve"> wersja elektroniczna</t>
    </r>
  </si>
  <si>
    <r>
      <t xml:space="preserve">RZECZPOSPOLITA Pakiet Plus </t>
    </r>
    <r>
      <rPr>
        <sz val="14"/>
        <color rgb="FFFF0000"/>
        <rFont val="Arial"/>
        <family val="2"/>
        <charset val="238"/>
      </rPr>
      <t>wersja elektroniczna</t>
    </r>
  </si>
  <si>
    <r>
      <t>TYGODNIK POWSZECHNY</t>
    </r>
    <r>
      <rPr>
        <sz val="14"/>
        <color rgb="FFFF0000"/>
        <rFont val="Arial"/>
        <family val="2"/>
        <charset val="238"/>
      </rPr>
      <t xml:space="preserve"> wersja elektroniczna</t>
    </r>
  </si>
  <si>
    <t>Czasopisma Prawa Karnego i Nauk Penalnych</t>
  </si>
  <si>
    <t>1506-1817</t>
  </si>
  <si>
    <r>
      <t xml:space="preserve">Gazeta Wyborcza </t>
    </r>
    <r>
      <rPr>
        <sz val="14"/>
        <color rgb="FFFF0000"/>
        <rFont val="Arial"/>
        <family val="2"/>
        <charset val="238"/>
      </rPr>
      <t>wersja elektroniczna</t>
    </r>
  </si>
  <si>
    <t>Metryka</t>
  </si>
  <si>
    <t>2084-0195</t>
  </si>
  <si>
    <t>MIT SLOAN</t>
  </si>
  <si>
    <t>1532-9194</t>
  </si>
  <si>
    <t>Orzecznictwo Sądu Najwyższego - Izba Pracy i Ubezpieczeń Społecznych. Zbiór urzędowy</t>
  </si>
  <si>
    <r>
      <t xml:space="preserve">Personel i Zarządzanie </t>
    </r>
    <r>
      <rPr>
        <sz val="14"/>
        <color rgb="FFFF0000"/>
        <rFont val="Arial"/>
        <family val="2"/>
        <charset val="238"/>
      </rPr>
      <t>wersja elektroniczna</t>
    </r>
  </si>
  <si>
    <t>Prawo i Środowisko</t>
  </si>
  <si>
    <t>1234-8937</t>
  </si>
  <si>
    <t>0081-6841</t>
  </si>
  <si>
    <t>ZAŁĄCZNIK NR 1</t>
  </si>
  <si>
    <t>92/ZP/2020</t>
  </si>
  <si>
    <t>Część nr 1</t>
  </si>
  <si>
    <t>Dostawa czasopism, tygodników, prasy codziennej, krajowej w formie prenumeraty dla Uniwersytetu Łódzkiego na 2021r</t>
  </si>
  <si>
    <t xml:space="preserve">          Data......................                          (podpisy osób(osoby) uprawnionych)   </t>
  </si>
  <si>
    <t>Razem (pozycja 1-330)</t>
  </si>
  <si>
    <t>cena jednostk.
brutto całego rocznika</t>
  </si>
  <si>
    <t>wartość brutto  (5 x 6) w zł</t>
  </si>
  <si>
    <t>8.</t>
  </si>
  <si>
    <t>Archeion</t>
  </si>
  <si>
    <t>0066-6041</t>
  </si>
  <si>
    <t>Arteon</t>
  </si>
  <si>
    <t>1508-3458</t>
  </si>
  <si>
    <t>Artluk</t>
  </si>
  <si>
    <t>1896-3676</t>
  </si>
  <si>
    <t>Biblioteka Epoki Nowożytnej</t>
  </si>
  <si>
    <t>2392-0955</t>
  </si>
  <si>
    <t>Didaskalia</t>
  </si>
  <si>
    <t>1233-0477</t>
  </si>
  <si>
    <t>Edukacja Filozoficzna</t>
  </si>
  <si>
    <t>0860-3839</t>
  </si>
  <si>
    <t>Filozofia Nauki</t>
  </si>
  <si>
    <t>2030-6894</t>
  </si>
  <si>
    <t>Ha Art.</t>
  </si>
  <si>
    <t>1641-7453</t>
  </si>
  <si>
    <t>Notatnik Teatralny</t>
  </si>
  <si>
    <t>0867-2598</t>
  </si>
  <si>
    <t>Nowa Dekada Krakowska</t>
  </si>
  <si>
    <t>2299-4742</t>
  </si>
  <si>
    <t>Przeszłość Demograficzna Polski</t>
  </si>
  <si>
    <t>0079-7189</t>
  </si>
  <si>
    <t>Rocznik Pedagogiczny</t>
  </si>
  <si>
    <t>0137-9585</t>
  </si>
  <si>
    <t>Slavia Occidentalis</t>
  </si>
  <si>
    <t>0081-0002</t>
  </si>
  <si>
    <t>Studia Medioznawcze</t>
  </si>
  <si>
    <t>1641-0920</t>
  </si>
  <si>
    <t>Studia Philosophica Wratislavienia</t>
  </si>
  <si>
    <t>1895-8001</t>
  </si>
  <si>
    <t>Czasopismo Geograficzne</t>
  </si>
  <si>
    <t>0045-9453</t>
  </si>
  <si>
    <r>
      <t xml:space="preserve">Matematyka. Czasopismo dla Nauczycieli </t>
    </r>
    <r>
      <rPr>
        <sz val="14"/>
        <color rgb="FFFF0000"/>
        <rFont val="Arial"/>
        <family val="2"/>
        <charset val="238"/>
      </rPr>
      <t>wersja tylko online</t>
    </r>
  </si>
  <si>
    <t>0137-8848</t>
  </si>
  <si>
    <t>Problemy Rozwoju Miast. Kwartalnik Naukowy</t>
  </si>
  <si>
    <t>1733-2435</t>
  </si>
  <si>
    <t>Topological Methods in Nonlinear Analysis</t>
  </si>
  <si>
    <t>1230-3429</t>
  </si>
  <si>
    <t>Doradztwo Podatkowe</t>
  </si>
  <si>
    <t>1427-2008</t>
  </si>
  <si>
    <t>0860-6846</t>
  </si>
  <si>
    <t>Finansowanie Nieruchomości</t>
  </si>
  <si>
    <t>1733-4217</t>
  </si>
  <si>
    <t>0438-5403</t>
  </si>
  <si>
    <t>Harvard Business Review Polska</t>
  </si>
  <si>
    <t>1730-3591</t>
  </si>
  <si>
    <t>ITwiz. Pakiet Premium</t>
  </si>
  <si>
    <t>2353-5628</t>
  </si>
  <si>
    <t>Kwartalnik Prawa Publicznego</t>
  </si>
  <si>
    <t>1642-9591</t>
  </si>
  <si>
    <t>1425-8315</t>
  </si>
  <si>
    <t>Nowe Zeszyty Samorządowe</t>
  </si>
  <si>
    <t>1507-2738</t>
  </si>
  <si>
    <t>0137-5466</t>
  </si>
  <si>
    <t>PR Manager Premium</t>
  </si>
  <si>
    <t>2658-235X</t>
  </si>
  <si>
    <t>Prawo i Medycyna</t>
  </si>
  <si>
    <t>1506-8757</t>
  </si>
  <si>
    <t>Problemy Współczesnej Kryminalistyki</t>
  </si>
  <si>
    <t>1643-2207</t>
  </si>
  <si>
    <t>Przegląd Orzecznictwa Podatkowego</t>
  </si>
  <si>
    <t>1230-5065</t>
  </si>
  <si>
    <t>Radca Prawny</t>
  </si>
  <si>
    <t>1230-1426</t>
  </si>
  <si>
    <t>Studia KPZK Regionalne</t>
  </si>
  <si>
    <t>0079-3507</t>
  </si>
  <si>
    <t>Studia Prawnicze</t>
  </si>
  <si>
    <t>1231-8841</t>
  </si>
  <si>
    <t>CZASOPISMO GEOGRAFICZNE</t>
  </si>
  <si>
    <t xml:space="preserve">FOOD FORUM </t>
  </si>
  <si>
    <t>2299-6346</t>
  </si>
  <si>
    <t>NOWA DEKADA KRAKOWSKA</t>
  </si>
  <si>
    <t>ORNIS POLONICA</t>
  </si>
  <si>
    <t>2081-9706</t>
  </si>
  <si>
    <t>PRZEGLĄD WSCHODNI</t>
  </si>
  <si>
    <t>0867-5929</t>
  </si>
  <si>
    <t>ARCHEION</t>
  </si>
  <si>
    <t>ARCHIWISTA POLSKI</t>
  </si>
  <si>
    <t>1425-9893</t>
  </si>
  <si>
    <r>
      <t xml:space="preserve">DZIENNIK GAZETA PRAWNA </t>
    </r>
    <r>
      <rPr>
        <sz val="14"/>
        <color rgb="FFFF0000"/>
        <rFont val="Arial"/>
        <family val="2"/>
        <charset val="238"/>
      </rPr>
      <t>wersja elektroniczna</t>
    </r>
  </si>
  <si>
    <t>MARKETING W PRAKTYCE</t>
  </si>
  <si>
    <r>
      <t xml:space="preserve">PERSPEKTYWY </t>
    </r>
    <r>
      <rPr>
        <sz val="14"/>
        <color rgb="FFFF0000"/>
        <rFont val="Arial"/>
        <family val="2"/>
        <charset val="238"/>
      </rPr>
      <t>wersja elektroniczna</t>
    </r>
  </si>
  <si>
    <t>WPROST</t>
  </si>
  <si>
    <t>0209-1747</t>
  </si>
  <si>
    <r>
      <t xml:space="preserve">WPROST </t>
    </r>
    <r>
      <rPr>
        <sz val="14"/>
        <color rgb="FFFF0000"/>
        <rFont val="Arial"/>
        <family val="2"/>
        <charset val="238"/>
      </rPr>
      <t>wersja elektroniczna</t>
    </r>
  </si>
  <si>
    <t>WYDAWNICTWA SEKOCENBUD</t>
  </si>
  <si>
    <t>50a</t>
  </si>
  <si>
    <t>Zestaw Biuletynów scalonych - prenumerata niebieska</t>
  </si>
  <si>
    <t>50b</t>
  </si>
  <si>
    <t>Zestaw Biuletynów zagregowanych - prenumerata niebieska</t>
  </si>
  <si>
    <t>50c</t>
  </si>
  <si>
    <t>Zestaw informacji o cenach czynników produkcji budowlanej - prenumerata niebieska</t>
  </si>
  <si>
    <t>50d</t>
  </si>
  <si>
    <t>Zestaw informacji o cenach czynników produkcji budowlanej RMS-MAX CD - pierwsze stanowisko - prenumerata elektroniczna</t>
  </si>
  <si>
    <t>50e</t>
  </si>
  <si>
    <t>Zestaw Wydawnictw waloryzacyjno-regionalizacyjnych -prenumerata niebieska</t>
  </si>
  <si>
    <t>Część nr 2</t>
  </si>
  <si>
    <t xml:space="preserve">          Data......................                          (podpis osób(osoby) uprawnionych)   </t>
  </si>
  <si>
    <t>*pozycja  50 WYDAWNICTWA SEKOCENBUD składa się z sumy pozycji 50a, 50b, 50c, 50d, 50e.</t>
  </si>
  <si>
    <t>50*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</si>
</sst>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indexed="8"/>
      <name val="Calibri"/>
      <family val="2"/>
    </font>
    <font>
      <b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14"/>
      <name val="Arial CE"/>
      <family val="2"/>
      <charset val="238"/>
    </font>
    <font>
      <sz val="14"/>
      <color theme="8" tint="-0.249977111117893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" fillId="0" borderId="0"/>
    <xf numFmtId="44" fontId="1" fillId="0" borderId="0" applyFont="0" applyFill="0" applyBorder="0" applyAlignment="0" applyProtection="0"/>
  </cellStyleXfs>
  <cellXfs count="278">
    <xf numFmtId="0" fontId="0" fillId="0" borderId="0" xfId="0"/>
    <xf numFmtId="0" fontId="3" fillId="0" borderId="0" xfId="0" applyFont="1"/>
    <xf numFmtId="2" fontId="0" fillId="0" borderId="0" xfId="0" applyNumberFormat="1"/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2" fontId="7" fillId="0" borderId="8" xfId="0" applyNumberFormat="1" applyFont="1" applyBorder="1"/>
    <xf numFmtId="0" fontId="7" fillId="0" borderId="8" xfId="0" applyFont="1" applyBorder="1" applyAlignment="1">
      <alignment horizontal="center" vertical="top" wrapText="1"/>
    </xf>
    <xf numFmtId="0" fontId="7" fillId="0" borderId="8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right"/>
    </xf>
    <xf numFmtId="2" fontId="7" fillId="0" borderId="0" xfId="0" applyNumberFormat="1" applyFont="1" applyAlignment="1"/>
    <xf numFmtId="2" fontId="14" fillId="0" borderId="0" xfId="0" applyNumberFormat="1" applyFont="1" applyAlignment="1"/>
    <xf numFmtId="2" fontId="15" fillId="0" borderId="8" xfId="1" applyNumberFormat="1" applyFont="1" applyBorder="1" applyAlignment="1">
      <alignment horizontal="right" vertical="center" wrapText="1"/>
    </xf>
    <xf numFmtId="2" fontId="7" fillId="0" borderId="8" xfId="1" applyNumberFormat="1" applyFont="1" applyBorder="1" applyAlignment="1">
      <alignment horizontal="right" vertical="center" wrapText="1"/>
    </xf>
    <xf numFmtId="165" fontId="7" fillId="0" borderId="8" xfId="1" applyNumberFormat="1" applyFont="1" applyBorder="1" applyAlignment="1">
      <alignment horizontal="right" vertical="center" wrapText="1"/>
    </xf>
    <xf numFmtId="2" fontId="7" fillId="0" borderId="8" xfId="0" applyNumberFormat="1" applyFont="1" applyBorder="1" applyAlignment="1">
      <alignment horizontal="right" vertical="center"/>
    </xf>
    <xf numFmtId="0" fontId="17" fillId="0" borderId="12" xfId="0" applyNumberFormat="1" applyFont="1" applyFill="1" applyBorder="1" applyAlignment="1">
      <alignment horizontal="center"/>
    </xf>
    <xf numFmtId="2" fontId="17" fillId="0" borderId="12" xfId="4" applyNumberFormat="1" applyFont="1" applyFill="1" applyBorder="1" applyAlignment="1"/>
    <xf numFmtId="2" fontId="17" fillId="0" borderId="12" xfId="0" applyNumberFormat="1" applyFont="1" applyBorder="1"/>
    <xf numFmtId="0" fontId="17" fillId="0" borderId="8" xfId="0" applyNumberFormat="1" applyFont="1" applyFill="1" applyBorder="1" applyAlignment="1">
      <alignment horizontal="center"/>
    </xf>
    <xf numFmtId="2" fontId="17" fillId="0" borderId="8" xfId="4" applyNumberFormat="1" applyFont="1" applyFill="1" applyBorder="1" applyAlignment="1"/>
    <xf numFmtId="2" fontId="17" fillId="0" borderId="8" xfId="0" applyNumberFormat="1" applyFont="1" applyBorder="1"/>
    <xf numFmtId="2" fontId="17" fillId="0" borderId="8" xfId="0" applyNumberFormat="1" applyFont="1" applyFill="1" applyBorder="1"/>
    <xf numFmtId="0" fontId="17" fillId="0" borderId="8" xfId="0" applyNumberFormat="1" applyFont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1" fontId="17" fillId="0" borderId="8" xfId="0" applyNumberFormat="1" applyFont="1" applyBorder="1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center"/>
    </xf>
    <xf numFmtId="4" fontId="17" fillId="0" borderId="8" xfId="0" applyNumberFormat="1" applyFont="1" applyBorder="1" applyAlignment="1"/>
    <xf numFmtId="4" fontId="17" fillId="0" borderId="8" xfId="0" applyNumberFormat="1" applyFont="1" applyFill="1" applyBorder="1" applyAlignment="1">
      <alignment horizontal="right"/>
    </xf>
    <xf numFmtId="2" fontId="17" fillId="0" borderId="8" xfId="0" applyNumberFormat="1" applyFont="1" applyBorder="1" applyAlignment="1"/>
    <xf numFmtId="2" fontId="17" fillId="0" borderId="8" xfId="0" applyNumberFormat="1" applyFont="1" applyFill="1" applyBorder="1" applyAlignment="1">
      <alignment horizontal="right"/>
    </xf>
    <xf numFmtId="2" fontId="17" fillId="2" borderId="8" xfId="0" applyNumberFormat="1" applyFont="1" applyFill="1" applyBorder="1" applyAlignment="1"/>
    <xf numFmtId="2" fontId="17" fillId="0" borderId="8" xfId="0" applyNumberFormat="1" applyFont="1" applyFill="1" applyBorder="1" applyAlignment="1">
      <alignment horizontal="right" vertical="center" wrapText="1"/>
    </xf>
    <xf numFmtId="2" fontId="17" fillId="0" borderId="8" xfId="0" applyNumberFormat="1" applyFont="1" applyFill="1" applyBorder="1" applyAlignment="1">
      <alignment vertical="center" wrapText="1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wrapText="1"/>
    </xf>
    <xf numFmtId="165" fontId="17" fillId="0" borderId="8" xfId="1" applyNumberFormat="1" applyFont="1" applyBorder="1" applyAlignment="1">
      <alignment horizontal="right" vertical="center" wrapText="1"/>
    </xf>
    <xf numFmtId="2" fontId="17" fillId="0" borderId="8" xfId="1" applyNumberFormat="1" applyFont="1" applyBorder="1" applyAlignment="1">
      <alignment horizontal="right" vertical="center" wrapText="1"/>
    </xf>
    <xf numFmtId="165" fontId="17" fillId="0" borderId="8" xfId="0" applyNumberFormat="1" applyFont="1" applyBorder="1" applyAlignment="1">
      <alignment horizontal="right" vertical="center" wrapText="1"/>
    </xf>
    <xf numFmtId="164" fontId="17" fillId="0" borderId="8" xfId="2" applyFont="1" applyBorder="1"/>
    <xf numFmtId="2" fontId="7" fillId="0" borderId="9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2" fontId="10" fillId="0" borderId="10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8" xfId="4" applyNumberFormat="1" applyFont="1" applyFill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8" xfId="3" applyFont="1" applyFill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8" xfId="3" applyNumberFormat="1" applyFont="1" applyBorder="1" applyAlignment="1">
      <alignment horizontal="center" vertical="center"/>
    </xf>
    <xf numFmtId="0" fontId="7" fillId="0" borderId="8" xfId="3" applyNumberFormat="1" applyFont="1" applyBorder="1" applyAlignment="1">
      <alignment horizontal="center" vertical="center" wrapText="1"/>
    </xf>
    <xf numFmtId="0" fontId="7" fillId="0" borderId="8" xfId="3" applyFont="1" applyFill="1" applyBorder="1" applyAlignment="1">
      <alignment horizontal="left" vertical="center" wrapText="1"/>
    </xf>
    <xf numFmtId="0" fontId="7" fillId="0" borderId="8" xfId="3" applyFont="1" applyBorder="1" applyAlignment="1">
      <alignment horizontal="left" vertical="center" wrapText="1"/>
    </xf>
    <xf numFmtId="2" fontId="16" fillId="0" borderId="17" xfId="2" applyNumberFormat="1" applyFont="1" applyBorder="1" applyAlignment="1">
      <alignment horizontal="right" vertical="center"/>
    </xf>
    <xf numFmtId="2" fontId="16" fillId="0" borderId="18" xfId="2" applyNumberFormat="1" applyFont="1" applyBorder="1" applyAlignment="1">
      <alignment horizontal="right" vertical="center"/>
    </xf>
    <xf numFmtId="0" fontId="17" fillId="0" borderId="19" xfId="0" applyNumberFormat="1" applyFont="1" applyFill="1" applyBorder="1" applyAlignment="1">
      <alignment horizontal="center"/>
    </xf>
    <xf numFmtId="2" fontId="17" fillId="0" borderId="19" xfId="4" applyNumberFormat="1" applyFont="1" applyFill="1" applyBorder="1" applyAlignment="1"/>
    <xf numFmtId="2" fontId="17" fillId="0" borderId="19" xfId="0" applyNumberFormat="1" applyFont="1" applyBorder="1"/>
    <xf numFmtId="0" fontId="7" fillId="0" borderId="12" xfId="4" applyFont="1" applyFill="1" applyBorder="1" applyAlignment="1">
      <alignment horizontal="left" vertical="center"/>
    </xf>
    <xf numFmtId="0" fontId="7" fillId="0" borderId="19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left" vertical="center"/>
    </xf>
    <xf numFmtId="0" fontId="7" fillId="0" borderId="12" xfId="4" applyNumberFormat="1" applyFont="1" applyFill="1" applyBorder="1" applyAlignment="1">
      <alignment horizontal="center" vertical="center"/>
    </xf>
    <xf numFmtId="0" fontId="7" fillId="0" borderId="19" xfId="4" applyNumberFormat="1" applyFont="1" applyFill="1" applyBorder="1" applyAlignment="1">
      <alignment horizontal="center" vertical="center"/>
    </xf>
    <xf numFmtId="2" fontId="7" fillId="0" borderId="12" xfId="0" applyNumberFormat="1" applyFont="1" applyBorder="1" applyAlignment="1">
      <alignment horizontal="right" vertical="center"/>
    </xf>
    <xf numFmtId="0" fontId="7" fillId="0" borderId="8" xfId="4" applyFont="1" applyFill="1" applyBorder="1" applyAlignment="1">
      <alignment horizontal="left" vertical="center" wrapText="1"/>
    </xf>
    <xf numFmtId="2" fontId="7" fillId="0" borderId="8" xfId="4" applyNumberFormat="1" applyFont="1" applyFill="1" applyBorder="1" applyAlignment="1"/>
    <xf numFmtId="0" fontId="10" fillId="0" borderId="9" xfId="0" applyFont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4" xfId="3" applyFont="1" applyFill="1" applyBorder="1" applyAlignment="1">
      <alignment horizontal="left" vertical="center"/>
    </xf>
    <xf numFmtId="0" fontId="7" fillId="0" borderId="14" xfId="3" applyNumberFormat="1" applyFont="1" applyFill="1" applyBorder="1" applyAlignment="1">
      <alignment horizontal="center" vertical="center"/>
    </xf>
    <xf numFmtId="0" fontId="7" fillId="0" borderId="14" xfId="3" applyNumberFormat="1" applyFont="1" applyBorder="1" applyAlignment="1">
      <alignment horizontal="center" vertical="center"/>
    </xf>
    <xf numFmtId="2" fontId="7" fillId="0" borderId="39" xfId="4" applyNumberFormat="1" applyFont="1" applyFill="1" applyBorder="1" applyAlignment="1">
      <alignment horizontal="right" vertical="center"/>
    </xf>
    <xf numFmtId="2" fontId="7" fillId="0" borderId="40" xfId="4" applyNumberFormat="1" applyFont="1" applyFill="1" applyBorder="1" applyAlignment="1">
      <alignment horizontal="right" vertical="center"/>
    </xf>
    <xf numFmtId="2" fontId="7" fillId="0" borderId="35" xfId="4" applyNumberFormat="1" applyFont="1" applyFill="1" applyBorder="1" applyAlignment="1">
      <alignment horizontal="right" vertical="center"/>
    </xf>
    <xf numFmtId="2" fontId="7" fillId="0" borderId="35" xfId="0" applyNumberFormat="1" applyFont="1" applyFill="1" applyBorder="1" applyAlignment="1">
      <alignment horizontal="right" vertical="center"/>
    </xf>
    <xf numFmtId="2" fontId="7" fillId="0" borderId="35" xfId="0" applyNumberFormat="1" applyFont="1" applyBorder="1" applyAlignment="1">
      <alignment horizontal="right" vertical="center" wrapText="1"/>
    </xf>
    <xf numFmtId="2" fontId="7" fillId="0" borderId="35" xfId="0" applyNumberFormat="1" applyFont="1" applyFill="1" applyBorder="1" applyAlignment="1">
      <alignment horizontal="right" vertical="center" wrapText="1"/>
    </xf>
    <xf numFmtId="2" fontId="7" fillId="0" borderId="35" xfId="0" applyNumberFormat="1" applyFont="1" applyBorder="1" applyAlignment="1">
      <alignment horizontal="right" vertical="center"/>
    </xf>
    <xf numFmtId="2" fontId="7" fillId="3" borderId="35" xfId="0" applyNumberFormat="1" applyFont="1" applyFill="1" applyBorder="1" applyAlignment="1">
      <alignment horizontal="right" vertical="center" wrapText="1"/>
    </xf>
    <xf numFmtId="2" fontId="7" fillId="0" borderId="35" xfId="1" applyNumberFormat="1" applyFont="1" applyBorder="1" applyAlignment="1">
      <alignment horizontal="right" vertical="center" wrapText="1"/>
    </xf>
    <xf numFmtId="0" fontId="8" fillId="0" borderId="0" xfId="0" applyFont="1" applyBorder="1"/>
    <xf numFmtId="2" fontId="7" fillId="0" borderId="13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/>
    </xf>
    <xf numFmtId="0" fontId="17" fillId="0" borderId="14" xfId="0" applyFont="1" applyBorder="1" applyAlignment="1">
      <alignment horizontal="center" vertical="top" wrapText="1"/>
    </xf>
    <xf numFmtId="164" fontId="17" fillId="0" borderId="14" xfId="2" applyFont="1" applyBorder="1"/>
    <xf numFmtId="2" fontId="17" fillId="0" borderId="14" xfId="0" applyNumberFormat="1" applyFont="1" applyBorder="1"/>
    <xf numFmtId="0" fontId="1" fillId="0" borderId="0" xfId="0" applyFont="1"/>
    <xf numFmtId="2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20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/>
    <xf numFmtId="0" fontId="16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2" fontId="7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7" fillId="0" borderId="12" xfId="4" applyFont="1" applyBorder="1" applyAlignment="1">
      <alignment horizontal="left" vertical="center"/>
    </xf>
    <xf numFmtId="0" fontId="7" fillId="0" borderId="12" xfId="4" applyFont="1" applyBorder="1" applyAlignment="1">
      <alignment horizontal="center" vertical="center"/>
    </xf>
    <xf numFmtId="2" fontId="7" fillId="0" borderId="12" xfId="4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2" fontId="7" fillId="0" borderId="12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vertical="center"/>
    </xf>
    <xf numFmtId="0" fontId="7" fillId="0" borderId="19" xfId="4" applyFont="1" applyBorder="1" applyAlignment="1">
      <alignment horizontal="left" vertical="center"/>
    </xf>
    <xf numFmtId="0" fontId="7" fillId="0" borderId="19" xfId="4" applyFont="1" applyBorder="1" applyAlignment="1">
      <alignment horizontal="center" vertical="center"/>
    </xf>
    <xf numFmtId="2" fontId="7" fillId="0" borderId="19" xfId="4" applyNumberFormat="1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2" fontId="7" fillId="0" borderId="19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vertical="center"/>
    </xf>
    <xf numFmtId="0" fontId="7" fillId="0" borderId="8" xfId="4" applyFont="1" applyBorder="1" applyAlignment="1">
      <alignment horizontal="left" vertical="center"/>
    </xf>
    <xf numFmtId="0" fontId="7" fillId="0" borderId="8" xfId="4" applyFont="1" applyBorder="1" applyAlignment="1">
      <alignment horizontal="center" vertical="center"/>
    </xf>
    <xf numFmtId="2" fontId="7" fillId="0" borderId="8" xfId="4" applyNumberFormat="1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2" fontId="7" fillId="0" borderId="8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4" fontId="7" fillId="0" borderId="8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 vertical="center" wrapText="1"/>
    </xf>
    <xf numFmtId="0" fontId="7" fillId="0" borderId="8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2" fontId="17" fillId="0" borderId="8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0" fontId="7" fillId="4" borderId="8" xfId="3" applyFont="1" applyFill="1" applyBorder="1" applyAlignment="1">
      <alignment horizontal="center" vertical="center"/>
    </xf>
    <xf numFmtId="0" fontId="7" fillId="4" borderId="8" xfId="4" applyFont="1" applyFill="1" applyBorder="1" applyAlignment="1">
      <alignment horizontal="center" vertical="center"/>
    </xf>
    <xf numFmtId="0" fontId="7" fillId="4" borderId="8" xfId="3" applyFont="1" applyFill="1" applyBorder="1" applyAlignment="1">
      <alignment horizontal="center" vertical="center" wrapText="1"/>
    </xf>
    <xf numFmtId="164" fontId="17" fillId="4" borderId="8" xfId="1" applyFont="1" applyFill="1" applyBorder="1" applyAlignment="1">
      <alignment horizontal="right" vertical="top" wrapText="1"/>
    </xf>
    <xf numFmtId="0" fontId="17" fillId="4" borderId="8" xfId="0" applyFont="1" applyFill="1" applyBorder="1" applyAlignment="1">
      <alignment horizontal="left"/>
    </xf>
    <xf numFmtId="2" fontId="17" fillId="4" borderId="8" xfId="0" applyNumberFormat="1" applyFont="1" applyFill="1" applyBorder="1" applyAlignment="1">
      <alignment horizontal="right"/>
    </xf>
    <xf numFmtId="2" fontId="7" fillId="4" borderId="8" xfId="0" applyNumberFormat="1" applyFont="1" applyFill="1" applyBorder="1" applyAlignment="1">
      <alignment vertical="center"/>
    </xf>
    <xf numFmtId="2" fontId="7" fillId="4" borderId="12" xfId="0" applyNumberFormat="1" applyFont="1" applyFill="1" applyBorder="1" applyAlignment="1">
      <alignment horizontal="right" vertical="center"/>
    </xf>
    <xf numFmtId="0" fontId="7" fillId="4" borderId="14" xfId="3" applyFont="1" applyFill="1" applyBorder="1" applyAlignment="1">
      <alignment horizontal="center" vertical="center"/>
    </xf>
    <xf numFmtId="0" fontId="7" fillId="4" borderId="14" xfId="4" applyFont="1" applyFill="1" applyBorder="1" applyAlignment="1">
      <alignment horizontal="center" vertical="center"/>
    </xf>
    <xf numFmtId="0" fontId="7" fillId="4" borderId="14" xfId="3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>
      <alignment vertical="center"/>
    </xf>
    <xf numFmtId="2" fontId="7" fillId="4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4" fontId="0" fillId="0" borderId="27" xfId="5" applyFont="1" applyBorder="1" applyAlignment="1">
      <alignment horizontal="center" vertical="center" wrapText="1"/>
    </xf>
    <xf numFmtId="44" fontId="0" fillId="0" borderId="25" xfId="5" applyFont="1" applyBorder="1" applyAlignment="1">
      <alignment horizontal="center" vertical="center" wrapText="1"/>
    </xf>
    <xf numFmtId="44" fontId="0" fillId="0" borderId="28" xfId="5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0" fillId="0" borderId="9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textRotation="90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42" xfId="0" applyBorder="1" applyAlignment="1">
      <alignment horizontal="center"/>
    </xf>
    <xf numFmtId="0" fontId="19" fillId="0" borderId="3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" fontId="10" fillId="0" borderId="9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/>
    </xf>
    <xf numFmtId="2" fontId="10" fillId="0" borderId="15" xfId="0" applyNumberFormat="1" applyFont="1" applyBorder="1" applyAlignment="1">
      <alignment horizontal="right" vertical="center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0" fontId="16" fillId="0" borderId="43" xfId="0" applyFont="1" applyBorder="1" applyAlignment="1">
      <alignment horizontal="left"/>
    </xf>
    <xf numFmtId="0" fontId="16" fillId="0" borderId="44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6" fillId="0" borderId="46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47" xfId="0" applyFont="1" applyBorder="1" applyAlignment="1">
      <alignment horizontal="left"/>
    </xf>
    <xf numFmtId="0" fontId="16" fillId="0" borderId="48" xfId="0" applyFont="1" applyBorder="1" applyAlignment="1">
      <alignment horizontal="left"/>
    </xf>
    <xf numFmtId="0" fontId="16" fillId="0" borderId="49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23" fillId="0" borderId="29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7" fillId="0" borderId="37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0" fillId="0" borderId="35" xfId="0" applyNumberFormat="1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2" fontId="10" fillId="0" borderId="9" xfId="0" applyNumberFormat="1" applyFont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textRotation="90"/>
    </xf>
  </cellXfs>
  <cellStyles count="6">
    <cellStyle name="Dziesiętny" xfId="1" builtinId="3"/>
    <cellStyle name="Dziesiętny 2" xfId="2"/>
    <cellStyle name="Normalny" xfId="0" builtinId="0"/>
    <cellStyle name="Normalny 3" xfId="3"/>
    <cellStyle name="Normalny_Arkusz1" xfId="4"/>
    <cellStyle name="Walutowy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zoomScaleNormal="100" workbookViewId="0">
      <selection activeCell="F6" sqref="F6"/>
    </sheetView>
  </sheetViews>
  <sheetFormatPr defaultRowHeight="12.75" x14ac:dyDescent="0.2"/>
  <cols>
    <col min="1" max="1" width="4.85546875" customWidth="1"/>
    <col min="2" max="2" width="22" customWidth="1"/>
    <col min="3" max="3" width="5.5703125" customWidth="1"/>
    <col min="4" max="4" width="14" customWidth="1"/>
    <col min="5" max="5" width="13" customWidth="1"/>
    <col min="6" max="6" width="24" customWidth="1"/>
    <col min="7" max="7" width="15.7109375" customWidth="1"/>
    <col min="8" max="8" width="11.7109375" customWidth="1"/>
    <col min="9" max="9" width="18" customWidth="1"/>
  </cols>
  <sheetData>
    <row r="1" spans="1:9" ht="15.75" x14ac:dyDescent="0.25">
      <c r="A1" s="1" t="s">
        <v>308</v>
      </c>
      <c r="B1" s="196" t="s">
        <v>302</v>
      </c>
      <c r="C1" s="197"/>
      <c r="D1" s="197"/>
      <c r="E1" s="197"/>
      <c r="F1" s="197"/>
      <c r="G1" s="197"/>
      <c r="H1" s="197"/>
      <c r="I1" s="197"/>
    </row>
    <row r="2" spans="1:9" ht="13.5" thickBot="1" x14ac:dyDescent="0.25"/>
    <row r="3" spans="1:9" ht="51" x14ac:dyDescent="0.2">
      <c r="A3" s="12" t="s">
        <v>307</v>
      </c>
      <c r="B3" s="13" t="s">
        <v>0</v>
      </c>
      <c r="C3" s="13" t="s">
        <v>304</v>
      </c>
      <c r="D3" s="13" t="s">
        <v>303</v>
      </c>
      <c r="E3" s="13" t="s">
        <v>305</v>
      </c>
      <c r="F3" s="13" t="s">
        <v>1</v>
      </c>
      <c r="G3" s="13" t="s">
        <v>2</v>
      </c>
      <c r="H3" s="13" t="s">
        <v>3</v>
      </c>
      <c r="I3" s="14" t="s">
        <v>306</v>
      </c>
    </row>
    <row r="4" spans="1:9" x14ac:dyDescent="0.2">
      <c r="A4" s="16"/>
      <c r="B4" s="5"/>
      <c r="C4" s="5"/>
      <c r="D4" s="5"/>
      <c r="E4" s="8"/>
      <c r="F4" s="5"/>
      <c r="G4" s="5"/>
      <c r="H4" s="5"/>
      <c r="I4" s="17"/>
    </row>
    <row r="5" spans="1:9" ht="38.25" x14ac:dyDescent="0.2">
      <c r="A5" s="15">
        <v>1</v>
      </c>
      <c r="B5" s="3" t="s">
        <v>6</v>
      </c>
      <c r="C5" s="9">
        <v>1</v>
      </c>
      <c r="D5" s="9" t="s">
        <v>4</v>
      </c>
      <c r="E5" s="10">
        <v>76</v>
      </c>
      <c r="F5" s="3" t="s">
        <v>14</v>
      </c>
      <c r="G5" s="3" t="s">
        <v>14</v>
      </c>
      <c r="H5" s="3" t="s">
        <v>15</v>
      </c>
      <c r="I5" s="17"/>
    </row>
    <row r="6" spans="1:9" ht="25.5" x14ac:dyDescent="0.2">
      <c r="A6" s="15">
        <v>2</v>
      </c>
      <c r="B6" s="3" t="s">
        <v>7</v>
      </c>
      <c r="C6" s="9">
        <v>1</v>
      </c>
      <c r="D6" s="9" t="s">
        <v>25</v>
      </c>
      <c r="E6" s="4">
        <v>132</v>
      </c>
      <c r="F6" s="3" t="s">
        <v>16</v>
      </c>
      <c r="G6" s="3" t="s">
        <v>17</v>
      </c>
      <c r="H6" s="3" t="s">
        <v>15</v>
      </c>
      <c r="I6" s="17"/>
    </row>
    <row r="7" spans="1:9" ht="25.5" x14ac:dyDescent="0.2">
      <c r="A7" s="15">
        <v>3</v>
      </c>
      <c r="B7" s="3" t="s">
        <v>8</v>
      </c>
      <c r="C7" s="9">
        <v>1</v>
      </c>
      <c r="D7" s="9" t="s">
        <v>25</v>
      </c>
      <c r="E7" s="4">
        <v>85.5</v>
      </c>
      <c r="F7" s="3" t="s">
        <v>16</v>
      </c>
      <c r="G7" s="3" t="s">
        <v>18</v>
      </c>
      <c r="H7" s="3" t="s">
        <v>19</v>
      </c>
      <c r="I7" s="17"/>
    </row>
    <row r="8" spans="1:9" ht="25.5" x14ac:dyDescent="0.2">
      <c r="A8" s="15">
        <v>4</v>
      </c>
      <c r="B8" s="3" t="s">
        <v>9</v>
      </c>
      <c r="C8" s="9">
        <v>1</v>
      </c>
      <c r="D8" s="9" t="s">
        <v>25</v>
      </c>
      <c r="E8" s="4">
        <v>223</v>
      </c>
      <c r="F8" s="3" t="s">
        <v>20</v>
      </c>
      <c r="G8" s="3" t="s">
        <v>18</v>
      </c>
      <c r="H8" s="3" t="s">
        <v>19</v>
      </c>
      <c r="I8" s="17"/>
    </row>
    <row r="9" spans="1:9" ht="25.5" x14ac:dyDescent="0.2">
      <c r="A9" s="15">
        <v>5</v>
      </c>
      <c r="B9" s="3" t="s">
        <v>10</v>
      </c>
      <c r="C9" s="9">
        <v>2</v>
      </c>
      <c r="D9" s="9" t="s">
        <v>25</v>
      </c>
      <c r="E9" s="4">
        <v>274</v>
      </c>
      <c r="F9" s="3" t="s">
        <v>21</v>
      </c>
      <c r="G9" s="3" t="s">
        <v>18</v>
      </c>
      <c r="H9" s="3" t="s">
        <v>19</v>
      </c>
      <c r="I9" s="17" t="s">
        <v>301</v>
      </c>
    </row>
    <row r="10" spans="1:9" ht="25.5" x14ac:dyDescent="0.2">
      <c r="A10" s="15">
        <v>6</v>
      </c>
      <c r="B10" s="3" t="s">
        <v>11</v>
      </c>
      <c r="C10" s="9">
        <v>1</v>
      </c>
      <c r="D10" s="9" t="s">
        <v>25</v>
      </c>
      <c r="E10" s="4">
        <v>96</v>
      </c>
      <c r="F10" s="3" t="s">
        <v>22</v>
      </c>
      <c r="G10" s="3" t="s">
        <v>18</v>
      </c>
      <c r="H10" s="3" t="s">
        <v>19</v>
      </c>
      <c r="I10" s="17"/>
    </row>
    <row r="11" spans="1:9" ht="25.5" x14ac:dyDescent="0.2">
      <c r="A11" s="15">
        <v>7</v>
      </c>
      <c r="B11" s="3" t="s">
        <v>12</v>
      </c>
      <c r="C11" s="9">
        <v>1</v>
      </c>
      <c r="D11" s="9" t="s">
        <v>4</v>
      </c>
      <c r="E11" s="4">
        <v>72</v>
      </c>
      <c r="F11" s="3" t="s">
        <v>14</v>
      </c>
      <c r="G11" s="3" t="s">
        <v>14</v>
      </c>
      <c r="H11" s="3"/>
      <c r="I11" s="17"/>
    </row>
    <row r="12" spans="1:9" ht="25.5" x14ac:dyDescent="0.2">
      <c r="A12" s="15">
        <v>8</v>
      </c>
      <c r="B12" s="3" t="s">
        <v>13</v>
      </c>
      <c r="C12" s="9">
        <v>1</v>
      </c>
      <c r="D12" s="9" t="s">
        <v>5</v>
      </c>
      <c r="E12" s="4">
        <v>70</v>
      </c>
      <c r="F12" s="3" t="s">
        <v>23</v>
      </c>
      <c r="G12" s="3" t="s">
        <v>23</v>
      </c>
      <c r="H12" s="3"/>
      <c r="I12" s="17"/>
    </row>
    <row r="13" spans="1:9" ht="25.5" x14ac:dyDescent="0.2">
      <c r="A13" s="15">
        <v>9</v>
      </c>
      <c r="B13" s="3" t="s">
        <v>24</v>
      </c>
      <c r="C13" s="9">
        <v>1</v>
      </c>
      <c r="D13" s="9" t="s">
        <v>25</v>
      </c>
      <c r="E13" s="4">
        <v>206</v>
      </c>
      <c r="F13" s="3" t="s">
        <v>26</v>
      </c>
      <c r="G13" s="3" t="s">
        <v>18</v>
      </c>
      <c r="H13" s="3" t="s">
        <v>19</v>
      </c>
      <c r="I13" s="17"/>
    </row>
    <row r="14" spans="1:9" ht="25.5" x14ac:dyDescent="0.2">
      <c r="A14" s="15">
        <v>10</v>
      </c>
      <c r="B14" s="3" t="s">
        <v>27</v>
      </c>
      <c r="C14" s="9">
        <v>1</v>
      </c>
      <c r="D14" s="9" t="s">
        <v>25</v>
      </c>
      <c r="E14" s="4">
        <v>99</v>
      </c>
      <c r="F14" s="3" t="s">
        <v>28</v>
      </c>
      <c r="G14" s="3" t="s">
        <v>18</v>
      </c>
      <c r="H14" s="3" t="s">
        <v>19</v>
      </c>
      <c r="I14" s="17"/>
    </row>
    <row r="15" spans="1:9" ht="38.25" x14ac:dyDescent="0.2">
      <c r="A15" s="15">
        <v>11</v>
      </c>
      <c r="B15" s="3" t="s">
        <v>29</v>
      </c>
      <c r="C15" s="9">
        <v>1</v>
      </c>
      <c r="D15" s="9" t="s">
        <v>30</v>
      </c>
      <c r="E15" s="4">
        <v>35</v>
      </c>
      <c r="F15" s="3" t="s">
        <v>31</v>
      </c>
      <c r="G15" s="3" t="s">
        <v>32</v>
      </c>
      <c r="H15" s="3"/>
      <c r="I15" s="17"/>
    </row>
    <row r="16" spans="1:9" ht="25.5" x14ac:dyDescent="0.2">
      <c r="A16" s="15">
        <v>12</v>
      </c>
      <c r="B16" s="3" t="s">
        <v>33</v>
      </c>
      <c r="C16" s="9">
        <v>2</v>
      </c>
      <c r="D16" s="9" t="s">
        <v>25</v>
      </c>
      <c r="E16" s="4">
        <v>560</v>
      </c>
      <c r="F16" s="3" t="s">
        <v>14</v>
      </c>
      <c r="G16" s="3" t="s">
        <v>14</v>
      </c>
      <c r="H16" s="3" t="s">
        <v>15</v>
      </c>
      <c r="I16" s="17" t="s">
        <v>293</v>
      </c>
    </row>
    <row r="17" spans="1:9" ht="25.5" x14ac:dyDescent="0.2">
      <c r="A17" s="15">
        <v>13</v>
      </c>
      <c r="B17" s="3" t="s">
        <v>34</v>
      </c>
      <c r="C17" s="9">
        <v>1</v>
      </c>
      <c r="D17" s="9" t="s">
        <v>35</v>
      </c>
      <c r="E17" s="4">
        <v>936</v>
      </c>
      <c r="F17" s="3" t="s">
        <v>36</v>
      </c>
      <c r="G17" s="3" t="s">
        <v>37</v>
      </c>
      <c r="H17" s="3" t="s">
        <v>15</v>
      </c>
      <c r="I17" s="17"/>
    </row>
    <row r="18" spans="1:9" ht="25.5" x14ac:dyDescent="0.2">
      <c r="A18" s="15">
        <v>14</v>
      </c>
      <c r="B18" s="3" t="s">
        <v>38</v>
      </c>
      <c r="C18" s="9">
        <v>1</v>
      </c>
      <c r="D18" s="9" t="s">
        <v>5</v>
      </c>
      <c r="E18" s="4">
        <v>18</v>
      </c>
      <c r="F18" s="3" t="s">
        <v>14</v>
      </c>
      <c r="G18" s="3" t="s">
        <v>14</v>
      </c>
      <c r="H18" s="3"/>
      <c r="I18" s="17"/>
    </row>
    <row r="19" spans="1:9" ht="25.5" x14ac:dyDescent="0.2">
      <c r="A19" s="15">
        <v>15</v>
      </c>
      <c r="B19" s="3" t="s">
        <v>39</v>
      </c>
      <c r="C19" s="9">
        <v>1</v>
      </c>
      <c r="D19" s="9" t="s">
        <v>25</v>
      </c>
      <c r="E19" s="4">
        <v>98</v>
      </c>
      <c r="F19" s="3" t="s">
        <v>40</v>
      </c>
      <c r="G19" s="3" t="s">
        <v>18</v>
      </c>
      <c r="H19" s="3" t="s">
        <v>19</v>
      </c>
      <c r="I19" s="17"/>
    </row>
    <row r="20" spans="1:9" x14ac:dyDescent="0.2">
      <c r="A20" s="198" t="s">
        <v>309</v>
      </c>
      <c r="B20" s="199"/>
      <c r="C20" s="199"/>
      <c r="D20" s="200"/>
      <c r="E20" s="11">
        <f>SUM(E5:E19)</f>
        <v>2980.5</v>
      </c>
      <c r="F20" s="201"/>
      <c r="G20" s="202"/>
      <c r="H20" s="202"/>
      <c r="I20" s="203"/>
    </row>
    <row r="21" spans="1:9" ht="25.5" x14ac:dyDescent="0.2">
      <c r="A21" s="16">
        <v>16</v>
      </c>
      <c r="B21" s="5" t="s">
        <v>41</v>
      </c>
      <c r="C21" s="7">
        <v>1</v>
      </c>
      <c r="D21" s="7" t="s">
        <v>25</v>
      </c>
      <c r="E21" s="8">
        <v>49</v>
      </c>
      <c r="F21" s="5" t="s">
        <v>42</v>
      </c>
      <c r="G21" s="5" t="s">
        <v>18</v>
      </c>
      <c r="H21" s="5" t="s">
        <v>19</v>
      </c>
      <c r="I21" s="17"/>
    </row>
    <row r="22" spans="1:9" ht="38.25" x14ac:dyDescent="0.2">
      <c r="A22" s="16">
        <v>17</v>
      </c>
      <c r="B22" s="5" t="s">
        <v>43</v>
      </c>
      <c r="C22" s="7">
        <v>1</v>
      </c>
      <c r="D22" s="7" t="s">
        <v>25</v>
      </c>
      <c r="E22" s="8">
        <v>370</v>
      </c>
      <c r="F22" s="5" t="s">
        <v>44</v>
      </c>
      <c r="G22" s="5" t="s">
        <v>44</v>
      </c>
      <c r="H22" s="5" t="s">
        <v>15</v>
      </c>
      <c r="I22" s="17"/>
    </row>
    <row r="23" spans="1:9" ht="25.5" x14ac:dyDescent="0.2">
      <c r="A23" s="16">
        <v>18</v>
      </c>
      <c r="B23" s="5" t="s">
        <v>45</v>
      </c>
      <c r="C23" s="7">
        <v>1</v>
      </c>
      <c r="D23" s="7" t="s">
        <v>25</v>
      </c>
      <c r="E23" s="8">
        <v>156</v>
      </c>
      <c r="F23" s="5" t="s">
        <v>46</v>
      </c>
      <c r="G23" s="5" t="s">
        <v>52</v>
      </c>
      <c r="H23" s="5"/>
      <c r="I23" s="17"/>
    </row>
    <row r="24" spans="1:9" ht="25.5" x14ac:dyDescent="0.2">
      <c r="A24" s="16">
        <v>19</v>
      </c>
      <c r="B24" s="5" t="s">
        <v>47</v>
      </c>
      <c r="C24" s="7">
        <v>1</v>
      </c>
      <c r="D24" s="7" t="s">
        <v>25</v>
      </c>
      <c r="E24" s="8">
        <v>68</v>
      </c>
      <c r="F24" s="5" t="s">
        <v>48</v>
      </c>
      <c r="G24" s="5" t="s">
        <v>48</v>
      </c>
      <c r="H24" s="5" t="s">
        <v>19</v>
      </c>
      <c r="I24" s="17"/>
    </row>
    <row r="25" spans="1:9" ht="25.5" x14ac:dyDescent="0.2">
      <c r="A25" s="16">
        <v>20</v>
      </c>
      <c r="B25" s="5" t="s">
        <v>49</v>
      </c>
      <c r="C25" s="7">
        <v>1</v>
      </c>
      <c r="D25" s="7" t="s">
        <v>35</v>
      </c>
      <c r="E25" s="8">
        <v>1290</v>
      </c>
      <c r="F25" s="5" t="s">
        <v>44</v>
      </c>
      <c r="G25" s="5" t="s">
        <v>18</v>
      </c>
      <c r="H25" s="5" t="s">
        <v>19</v>
      </c>
      <c r="I25" s="17"/>
    </row>
    <row r="26" spans="1:9" x14ac:dyDescent="0.2">
      <c r="A26" s="16">
        <v>21</v>
      </c>
      <c r="B26" s="5" t="s">
        <v>50</v>
      </c>
      <c r="C26" s="7">
        <v>1</v>
      </c>
      <c r="D26" s="7" t="s">
        <v>4</v>
      </c>
      <c r="E26" s="8">
        <v>60</v>
      </c>
      <c r="F26" s="5" t="s">
        <v>51</v>
      </c>
      <c r="G26" s="5" t="s">
        <v>18</v>
      </c>
      <c r="H26" s="5" t="s">
        <v>53</v>
      </c>
      <c r="I26" s="17"/>
    </row>
    <row r="27" spans="1:9" x14ac:dyDescent="0.2">
      <c r="A27" s="16">
        <v>22</v>
      </c>
      <c r="B27" s="5" t="s">
        <v>54</v>
      </c>
      <c r="C27" s="7">
        <v>1</v>
      </c>
      <c r="D27" s="7" t="s">
        <v>55</v>
      </c>
      <c r="E27" s="8">
        <v>322</v>
      </c>
      <c r="F27" s="5" t="s">
        <v>56</v>
      </c>
      <c r="G27" s="5" t="s">
        <v>18</v>
      </c>
      <c r="H27" s="5" t="s">
        <v>53</v>
      </c>
      <c r="I27" s="17"/>
    </row>
    <row r="28" spans="1:9" ht="38.25" x14ac:dyDescent="0.2">
      <c r="A28" s="16">
        <v>23</v>
      </c>
      <c r="B28" s="5" t="s">
        <v>57</v>
      </c>
      <c r="C28" s="7">
        <v>1</v>
      </c>
      <c r="D28" s="7" t="s">
        <v>30</v>
      </c>
      <c r="E28" s="8">
        <v>29</v>
      </c>
      <c r="F28" s="5" t="s">
        <v>58</v>
      </c>
      <c r="G28" s="5" t="s">
        <v>18</v>
      </c>
      <c r="H28" s="5" t="s">
        <v>19</v>
      </c>
      <c r="I28" s="17"/>
    </row>
    <row r="29" spans="1:9" ht="25.5" x14ac:dyDescent="0.2">
      <c r="A29" s="16">
        <v>24</v>
      </c>
      <c r="B29" s="5" t="s">
        <v>59</v>
      </c>
      <c r="C29" s="7">
        <v>1</v>
      </c>
      <c r="D29" s="7" t="s">
        <v>30</v>
      </c>
      <c r="E29" s="8">
        <v>79</v>
      </c>
      <c r="F29" s="5" t="s">
        <v>60</v>
      </c>
      <c r="G29" s="5" t="s">
        <v>18</v>
      </c>
      <c r="H29" s="5" t="s">
        <v>19</v>
      </c>
      <c r="I29" s="17"/>
    </row>
    <row r="30" spans="1:9" ht="25.5" x14ac:dyDescent="0.2">
      <c r="A30" s="16">
        <v>25</v>
      </c>
      <c r="B30" s="5" t="s">
        <v>61</v>
      </c>
      <c r="C30" s="7">
        <v>1</v>
      </c>
      <c r="D30" s="7" t="s">
        <v>30</v>
      </c>
      <c r="E30" s="8">
        <v>246</v>
      </c>
      <c r="F30" s="5" t="s">
        <v>62</v>
      </c>
      <c r="G30" s="5" t="s">
        <v>18</v>
      </c>
      <c r="H30" s="5" t="s">
        <v>19</v>
      </c>
      <c r="I30" s="17"/>
    </row>
    <row r="31" spans="1:9" ht="25.5" x14ac:dyDescent="0.2">
      <c r="A31" s="16">
        <v>26</v>
      </c>
      <c r="B31" s="5" t="s">
        <v>63</v>
      </c>
      <c r="C31" s="7">
        <v>2</v>
      </c>
      <c r="D31" s="7" t="s">
        <v>30</v>
      </c>
      <c r="E31" s="8">
        <v>1584</v>
      </c>
      <c r="F31" s="5" t="s">
        <v>64</v>
      </c>
      <c r="G31" s="5" t="s">
        <v>18</v>
      </c>
      <c r="H31" s="5" t="s">
        <v>19</v>
      </c>
      <c r="I31" s="17" t="s">
        <v>294</v>
      </c>
    </row>
    <row r="32" spans="1:9" ht="25.5" x14ac:dyDescent="0.2">
      <c r="A32" s="16">
        <v>27</v>
      </c>
      <c r="B32" s="5" t="s">
        <v>65</v>
      </c>
      <c r="C32" s="7">
        <v>1</v>
      </c>
      <c r="D32" s="7" t="s">
        <v>25</v>
      </c>
      <c r="E32" s="8">
        <v>98</v>
      </c>
      <c r="F32" s="5" t="s">
        <v>66</v>
      </c>
      <c r="G32" s="5" t="s">
        <v>18</v>
      </c>
      <c r="H32" s="5" t="s">
        <v>19</v>
      </c>
      <c r="I32" s="17"/>
    </row>
    <row r="33" spans="1:9" ht="25.5" x14ac:dyDescent="0.2">
      <c r="A33" s="16">
        <v>28</v>
      </c>
      <c r="B33" s="5" t="s">
        <v>67</v>
      </c>
      <c r="C33" s="7">
        <v>1</v>
      </c>
      <c r="D33" s="7" t="s">
        <v>25</v>
      </c>
      <c r="E33" s="8">
        <v>162</v>
      </c>
      <c r="F33" s="5" t="s">
        <v>68</v>
      </c>
      <c r="G33" s="5" t="s">
        <v>68</v>
      </c>
      <c r="H33" s="5"/>
      <c r="I33" s="17"/>
    </row>
    <row r="34" spans="1:9" ht="38.25" x14ac:dyDescent="0.2">
      <c r="A34" s="16">
        <v>29</v>
      </c>
      <c r="B34" s="5" t="s">
        <v>69</v>
      </c>
      <c r="C34" s="7">
        <v>1</v>
      </c>
      <c r="D34" s="7" t="s">
        <v>70</v>
      </c>
      <c r="E34" s="8">
        <v>30</v>
      </c>
      <c r="F34" s="5" t="s">
        <v>71</v>
      </c>
      <c r="G34" s="5" t="s">
        <v>72</v>
      </c>
      <c r="H34" s="5"/>
      <c r="I34" s="17"/>
    </row>
    <row r="35" spans="1:9" ht="38.25" x14ac:dyDescent="0.2">
      <c r="A35" s="16">
        <v>30</v>
      </c>
      <c r="B35" s="5" t="s">
        <v>73</v>
      </c>
      <c r="C35" s="7">
        <v>1</v>
      </c>
      <c r="D35" s="7" t="s">
        <v>25</v>
      </c>
      <c r="E35" s="8">
        <v>195</v>
      </c>
      <c r="F35" s="5" t="s">
        <v>292</v>
      </c>
      <c r="G35" s="5" t="s">
        <v>18</v>
      </c>
      <c r="H35" s="5" t="s">
        <v>19</v>
      </c>
      <c r="I35" s="17"/>
    </row>
    <row r="36" spans="1:9" ht="25.5" x14ac:dyDescent="0.2">
      <c r="A36" s="16">
        <v>31</v>
      </c>
      <c r="B36" s="5" t="s">
        <v>74</v>
      </c>
      <c r="C36" s="7">
        <v>2</v>
      </c>
      <c r="D36" s="7" t="s">
        <v>75</v>
      </c>
      <c r="E36" s="8">
        <v>400</v>
      </c>
      <c r="F36" s="5" t="s">
        <v>76</v>
      </c>
      <c r="G36" s="5" t="s">
        <v>18</v>
      </c>
      <c r="H36" s="5" t="s">
        <v>19</v>
      </c>
      <c r="I36" s="17" t="s">
        <v>295</v>
      </c>
    </row>
    <row r="37" spans="1:9" ht="25.5" x14ac:dyDescent="0.2">
      <c r="A37" s="16">
        <v>32</v>
      </c>
      <c r="B37" s="5" t="s">
        <v>77</v>
      </c>
      <c r="C37" s="7">
        <v>1</v>
      </c>
      <c r="D37" s="7" t="s">
        <v>25</v>
      </c>
      <c r="E37" s="8">
        <v>108</v>
      </c>
      <c r="F37" s="5" t="s">
        <v>78</v>
      </c>
      <c r="G37" s="5" t="s">
        <v>79</v>
      </c>
      <c r="H37" s="5"/>
      <c r="I37" s="17"/>
    </row>
    <row r="38" spans="1:9" ht="25.5" x14ac:dyDescent="0.2">
      <c r="A38" s="16">
        <v>33</v>
      </c>
      <c r="B38" s="5" t="s">
        <v>80</v>
      </c>
      <c r="C38" s="7">
        <v>1</v>
      </c>
      <c r="D38" s="7" t="s">
        <v>25</v>
      </c>
      <c r="E38" s="8">
        <v>159</v>
      </c>
      <c r="F38" s="5" t="s">
        <v>81</v>
      </c>
      <c r="G38" s="5" t="s">
        <v>18</v>
      </c>
      <c r="H38" s="5" t="s">
        <v>19</v>
      </c>
      <c r="I38" s="17"/>
    </row>
    <row r="39" spans="1:9" x14ac:dyDescent="0.2">
      <c r="A39" s="198" t="s">
        <v>309</v>
      </c>
      <c r="B39" s="199"/>
      <c r="C39" s="199"/>
      <c r="D39" s="200"/>
      <c r="E39" s="11">
        <f>SUM(E21:E38)</f>
        <v>5405</v>
      </c>
      <c r="F39" s="204"/>
      <c r="G39" s="205"/>
      <c r="H39" s="205"/>
      <c r="I39" s="206"/>
    </row>
    <row r="40" spans="1:9" ht="25.5" x14ac:dyDescent="0.2">
      <c r="A40" s="18">
        <v>34</v>
      </c>
      <c r="B40" s="5" t="s">
        <v>82</v>
      </c>
      <c r="C40" s="7">
        <v>1</v>
      </c>
      <c r="D40" s="7" t="s">
        <v>70</v>
      </c>
      <c r="E40" s="8">
        <v>32</v>
      </c>
      <c r="F40" s="5" t="s">
        <v>83</v>
      </c>
      <c r="G40" s="5" t="s">
        <v>84</v>
      </c>
      <c r="H40" s="5"/>
      <c r="I40" s="17"/>
    </row>
    <row r="41" spans="1:9" ht="25.5" x14ac:dyDescent="0.2">
      <c r="A41" s="18">
        <v>35</v>
      </c>
      <c r="B41" s="5" t="s">
        <v>85</v>
      </c>
      <c r="C41" s="7">
        <v>1</v>
      </c>
      <c r="D41" s="7" t="s">
        <v>5</v>
      </c>
      <c r="E41" s="8">
        <v>11</v>
      </c>
      <c r="F41" s="5" t="s">
        <v>86</v>
      </c>
      <c r="G41" s="5" t="s">
        <v>84</v>
      </c>
      <c r="H41" s="5"/>
      <c r="I41" s="17"/>
    </row>
    <row r="42" spans="1:9" ht="25.5" x14ac:dyDescent="0.2">
      <c r="A42" s="18">
        <v>36</v>
      </c>
      <c r="B42" s="5" t="s">
        <v>87</v>
      </c>
      <c r="C42" s="7">
        <v>1</v>
      </c>
      <c r="D42" s="7" t="s">
        <v>5</v>
      </c>
      <c r="E42" s="8">
        <v>15</v>
      </c>
      <c r="F42" s="5" t="s">
        <v>86</v>
      </c>
      <c r="G42" s="5" t="s">
        <v>84</v>
      </c>
      <c r="H42" s="5"/>
      <c r="I42" s="17"/>
    </row>
    <row r="43" spans="1:9" x14ac:dyDescent="0.2">
      <c r="A43" s="18">
        <v>37</v>
      </c>
      <c r="B43" s="5" t="s">
        <v>88</v>
      </c>
      <c r="C43" s="7">
        <v>1</v>
      </c>
      <c r="D43" s="7" t="s">
        <v>89</v>
      </c>
      <c r="E43" s="8">
        <v>660</v>
      </c>
      <c r="F43" s="5" t="s">
        <v>90</v>
      </c>
      <c r="G43" s="5" t="s">
        <v>44</v>
      </c>
      <c r="H43" s="5" t="s">
        <v>91</v>
      </c>
      <c r="I43" s="17"/>
    </row>
    <row r="44" spans="1:9" ht="25.5" x14ac:dyDescent="0.2">
      <c r="A44" s="18">
        <v>38</v>
      </c>
      <c r="B44" s="5" t="s">
        <v>92</v>
      </c>
      <c r="C44" s="7">
        <v>1</v>
      </c>
      <c r="D44" s="7" t="s">
        <v>25</v>
      </c>
      <c r="E44" s="8">
        <v>120</v>
      </c>
      <c r="F44" s="5" t="s">
        <v>93</v>
      </c>
      <c r="G44" s="5" t="s">
        <v>94</v>
      </c>
      <c r="H44" s="5"/>
      <c r="I44" s="17"/>
    </row>
    <row r="45" spans="1:9" ht="25.5" x14ac:dyDescent="0.2">
      <c r="A45" s="18">
        <v>39</v>
      </c>
      <c r="B45" s="5" t="s">
        <v>95</v>
      </c>
      <c r="C45" s="7">
        <v>2</v>
      </c>
      <c r="D45" s="7" t="s">
        <v>35</v>
      </c>
      <c r="E45" s="8">
        <v>732</v>
      </c>
      <c r="F45" s="5" t="s">
        <v>96</v>
      </c>
      <c r="G45" s="5" t="s">
        <v>18</v>
      </c>
      <c r="H45" s="5" t="s">
        <v>19</v>
      </c>
      <c r="I45" s="17" t="s">
        <v>296</v>
      </c>
    </row>
    <row r="46" spans="1:9" ht="38.25" x14ac:dyDescent="0.2">
      <c r="A46" s="18">
        <v>40</v>
      </c>
      <c r="B46" s="5" t="s">
        <v>97</v>
      </c>
      <c r="C46" s="7">
        <v>1</v>
      </c>
      <c r="D46" s="7" t="s">
        <v>35</v>
      </c>
      <c r="E46" s="8">
        <v>390</v>
      </c>
      <c r="F46" s="5" t="s">
        <v>90</v>
      </c>
      <c r="G46" s="5" t="s">
        <v>18</v>
      </c>
      <c r="H46" s="5" t="s">
        <v>19</v>
      </c>
      <c r="I46" s="17"/>
    </row>
    <row r="47" spans="1:9" x14ac:dyDescent="0.2">
      <c r="A47" s="18">
        <v>41</v>
      </c>
      <c r="B47" s="5" t="s">
        <v>98</v>
      </c>
      <c r="C47" s="7">
        <v>1</v>
      </c>
      <c r="D47" s="7" t="s">
        <v>55</v>
      </c>
      <c r="E47" s="8">
        <v>420</v>
      </c>
      <c r="F47" s="5" t="s">
        <v>99</v>
      </c>
      <c r="G47" s="5" t="s">
        <v>18</v>
      </c>
      <c r="H47" s="5" t="s">
        <v>53</v>
      </c>
      <c r="I47" s="17"/>
    </row>
    <row r="48" spans="1:9" ht="25.5" x14ac:dyDescent="0.2">
      <c r="A48" s="18">
        <v>42</v>
      </c>
      <c r="B48" s="5" t="s">
        <v>100</v>
      </c>
      <c r="C48" s="7">
        <v>1</v>
      </c>
      <c r="D48" s="7" t="s">
        <v>55</v>
      </c>
      <c r="E48" s="8">
        <v>470</v>
      </c>
      <c r="F48" s="5" t="s">
        <v>90</v>
      </c>
      <c r="G48" s="5" t="s">
        <v>18</v>
      </c>
      <c r="H48" s="5" t="s">
        <v>19</v>
      </c>
      <c r="I48" s="17"/>
    </row>
    <row r="49" spans="1:9" ht="25.5" x14ac:dyDescent="0.2">
      <c r="A49" s="18">
        <v>43</v>
      </c>
      <c r="B49" s="5" t="s">
        <v>101</v>
      </c>
      <c r="C49" s="7">
        <v>1</v>
      </c>
      <c r="D49" s="7" t="s">
        <v>35</v>
      </c>
      <c r="E49" s="8">
        <v>1590</v>
      </c>
      <c r="F49" s="5" t="s">
        <v>102</v>
      </c>
      <c r="G49" s="5" t="s">
        <v>18</v>
      </c>
      <c r="H49" s="5" t="s">
        <v>53</v>
      </c>
      <c r="I49" s="17"/>
    </row>
    <row r="50" spans="1:9" ht="25.5" x14ac:dyDescent="0.2">
      <c r="A50" s="18">
        <v>44</v>
      </c>
      <c r="B50" s="5" t="s">
        <v>103</v>
      </c>
      <c r="C50" s="7">
        <v>1</v>
      </c>
      <c r="D50" s="7" t="s">
        <v>25</v>
      </c>
      <c r="E50" s="8">
        <v>290</v>
      </c>
      <c r="F50" s="5" t="s">
        <v>104</v>
      </c>
      <c r="G50" s="5" t="s">
        <v>18</v>
      </c>
      <c r="H50" s="5" t="s">
        <v>19</v>
      </c>
      <c r="I50" s="17"/>
    </row>
    <row r="51" spans="1:9" ht="25.5" x14ac:dyDescent="0.2">
      <c r="A51" s="18">
        <v>45</v>
      </c>
      <c r="B51" s="5" t="s">
        <v>105</v>
      </c>
      <c r="C51" s="7">
        <v>1</v>
      </c>
      <c r="D51" s="7" t="s">
        <v>25</v>
      </c>
      <c r="E51" s="8">
        <v>230</v>
      </c>
      <c r="F51" s="5" t="s">
        <v>106</v>
      </c>
      <c r="G51" s="5" t="s">
        <v>18</v>
      </c>
      <c r="H51" s="5" t="s">
        <v>19</v>
      </c>
      <c r="I51" s="17"/>
    </row>
    <row r="52" spans="1:9" ht="25.5" x14ac:dyDescent="0.2">
      <c r="A52" s="18">
        <v>46</v>
      </c>
      <c r="B52" s="5" t="s">
        <v>107</v>
      </c>
      <c r="C52" s="7">
        <v>1</v>
      </c>
      <c r="D52" s="7" t="s">
        <v>25</v>
      </c>
      <c r="E52" s="8">
        <v>150</v>
      </c>
      <c r="F52" s="5" t="s">
        <v>108</v>
      </c>
      <c r="G52" s="5" t="s">
        <v>109</v>
      </c>
      <c r="H52" s="5"/>
      <c r="I52" s="17"/>
    </row>
    <row r="53" spans="1:9" x14ac:dyDescent="0.2">
      <c r="A53" s="18">
        <v>47</v>
      </c>
      <c r="B53" s="5" t="s">
        <v>110</v>
      </c>
      <c r="C53" s="7">
        <v>1</v>
      </c>
      <c r="D53" s="7" t="s">
        <v>25</v>
      </c>
      <c r="E53" s="8">
        <v>198</v>
      </c>
      <c r="F53" s="5" t="s">
        <v>108</v>
      </c>
      <c r="G53" s="5" t="s">
        <v>109</v>
      </c>
      <c r="H53" s="5"/>
      <c r="I53" s="17"/>
    </row>
    <row r="54" spans="1:9" ht="25.5" x14ac:dyDescent="0.2">
      <c r="A54" s="18">
        <v>48</v>
      </c>
      <c r="B54" s="5" t="s">
        <v>111</v>
      </c>
      <c r="C54" s="7">
        <v>1</v>
      </c>
      <c r="D54" s="7" t="s">
        <v>75</v>
      </c>
      <c r="E54" s="8">
        <v>55</v>
      </c>
      <c r="F54" s="5" t="s">
        <v>112</v>
      </c>
      <c r="G54" s="5" t="s">
        <v>18</v>
      </c>
      <c r="H54" s="5" t="s">
        <v>19</v>
      </c>
      <c r="I54" s="17"/>
    </row>
    <row r="55" spans="1:9" ht="25.5" x14ac:dyDescent="0.2">
      <c r="A55" s="18">
        <v>49</v>
      </c>
      <c r="B55" s="5" t="s">
        <v>113</v>
      </c>
      <c r="C55" s="7">
        <v>1</v>
      </c>
      <c r="D55" s="7" t="s">
        <v>25</v>
      </c>
      <c r="E55" s="8">
        <v>130</v>
      </c>
      <c r="F55" s="5" t="s">
        <v>114</v>
      </c>
      <c r="G55" s="5" t="s">
        <v>115</v>
      </c>
      <c r="H55" s="5" t="s">
        <v>91</v>
      </c>
      <c r="I55" s="17"/>
    </row>
    <row r="56" spans="1:9" ht="25.5" x14ac:dyDescent="0.2">
      <c r="A56" s="18">
        <v>50</v>
      </c>
      <c r="B56" s="5" t="s">
        <v>116</v>
      </c>
      <c r="C56" s="7">
        <v>1</v>
      </c>
      <c r="D56" s="7" t="s">
        <v>75</v>
      </c>
      <c r="E56" s="8">
        <v>100</v>
      </c>
      <c r="F56" s="5" t="s">
        <v>117</v>
      </c>
      <c r="G56" s="5" t="s">
        <v>118</v>
      </c>
      <c r="H56" s="5"/>
      <c r="I56" s="17"/>
    </row>
    <row r="57" spans="1:9" ht="25.5" x14ac:dyDescent="0.2">
      <c r="A57" s="18">
        <v>51</v>
      </c>
      <c r="B57" s="5" t="s">
        <v>119</v>
      </c>
      <c r="C57" s="7">
        <v>1</v>
      </c>
      <c r="D57" s="7" t="s">
        <v>25</v>
      </c>
      <c r="E57" s="8">
        <v>200</v>
      </c>
      <c r="F57" s="5" t="s">
        <v>120</v>
      </c>
      <c r="G57" s="5" t="s">
        <v>14</v>
      </c>
      <c r="H57" s="5"/>
      <c r="I57" s="17"/>
    </row>
    <row r="58" spans="1:9" x14ac:dyDescent="0.2">
      <c r="A58" s="18">
        <v>52</v>
      </c>
      <c r="B58" s="5" t="s">
        <v>121</v>
      </c>
      <c r="C58" s="7">
        <v>1</v>
      </c>
      <c r="D58" s="7" t="s">
        <v>89</v>
      </c>
      <c r="E58" s="8">
        <v>90</v>
      </c>
      <c r="F58" s="5" t="s">
        <v>291</v>
      </c>
      <c r="G58" s="5"/>
      <c r="H58" s="5" t="s">
        <v>91</v>
      </c>
      <c r="I58" s="17"/>
    </row>
    <row r="59" spans="1:9" x14ac:dyDescent="0.2">
      <c r="A59" s="198" t="s">
        <v>309</v>
      </c>
      <c r="B59" s="199"/>
      <c r="C59" s="199"/>
      <c r="D59" s="200"/>
      <c r="E59" s="11">
        <f>SUM(E40:E58)</f>
        <v>5883</v>
      </c>
      <c r="F59" s="204"/>
      <c r="G59" s="205"/>
      <c r="H59" s="205"/>
      <c r="I59" s="206"/>
    </row>
    <row r="60" spans="1:9" ht="25.5" x14ac:dyDescent="0.2">
      <c r="A60" s="18">
        <v>53</v>
      </c>
      <c r="B60" s="5" t="s">
        <v>122</v>
      </c>
      <c r="C60" s="7">
        <v>1</v>
      </c>
      <c r="D60" s="7" t="s">
        <v>4</v>
      </c>
      <c r="E60" s="8">
        <v>95</v>
      </c>
      <c r="F60" s="5" t="s">
        <v>123</v>
      </c>
      <c r="G60" s="5" t="s">
        <v>18</v>
      </c>
      <c r="H60" s="5" t="s">
        <v>19</v>
      </c>
      <c r="I60" s="17"/>
    </row>
    <row r="61" spans="1:9" ht="25.5" x14ac:dyDescent="0.2">
      <c r="A61" s="18">
        <v>54</v>
      </c>
      <c r="B61" s="5" t="s">
        <v>124</v>
      </c>
      <c r="C61" s="7">
        <v>1</v>
      </c>
      <c r="D61" s="7" t="s">
        <v>4</v>
      </c>
      <c r="E61" s="8">
        <v>56</v>
      </c>
      <c r="F61" s="5" t="s">
        <v>125</v>
      </c>
      <c r="G61" s="5" t="s">
        <v>126</v>
      </c>
      <c r="H61" s="5"/>
      <c r="I61" s="17"/>
    </row>
    <row r="62" spans="1:9" ht="25.5" x14ac:dyDescent="0.2">
      <c r="A62" s="18">
        <v>55</v>
      </c>
      <c r="B62" s="5" t="s">
        <v>127</v>
      </c>
      <c r="C62" s="7">
        <v>2</v>
      </c>
      <c r="D62" s="7" t="s">
        <v>5</v>
      </c>
      <c r="E62" s="8">
        <v>40</v>
      </c>
      <c r="F62" s="5" t="s">
        <v>14</v>
      </c>
      <c r="G62" s="5" t="s">
        <v>14</v>
      </c>
      <c r="H62" s="5"/>
      <c r="I62" s="17" t="s">
        <v>297</v>
      </c>
    </row>
    <row r="63" spans="1:9" ht="25.5" x14ac:dyDescent="0.2">
      <c r="A63" s="18">
        <v>56</v>
      </c>
      <c r="B63" s="5" t="s">
        <v>128</v>
      </c>
      <c r="C63" s="7">
        <v>1</v>
      </c>
      <c r="D63" s="7" t="s">
        <v>25</v>
      </c>
      <c r="E63" s="8">
        <v>315</v>
      </c>
      <c r="F63" s="5" t="s">
        <v>90</v>
      </c>
      <c r="G63" s="5" t="s">
        <v>18</v>
      </c>
      <c r="H63" s="5" t="s">
        <v>19</v>
      </c>
      <c r="I63" s="17"/>
    </row>
    <row r="64" spans="1:9" ht="25.5" x14ac:dyDescent="0.2">
      <c r="A64" s="18">
        <v>57</v>
      </c>
      <c r="B64" s="5" t="s">
        <v>129</v>
      </c>
      <c r="C64" s="7">
        <v>1</v>
      </c>
      <c r="D64" s="7" t="s">
        <v>130</v>
      </c>
      <c r="E64" s="8">
        <v>288</v>
      </c>
      <c r="F64" s="5" t="s">
        <v>104</v>
      </c>
      <c r="G64" s="5" t="s">
        <v>18</v>
      </c>
      <c r="H64" s="5" t="s">
        <v>19</v>
      </c>
      <c r="I64" s="17"/>
    </row>
    <row r="65" spans="1:9" ht="25.5" x14ac:dyDescent="0.2">
      <c r="A65" s="18">
        <v>58</v>
      </c>
      <c r="B65" s="5" t="s">
        <v>131</v>
      </c>
      <c r="C65" s="7">
        <v>1</v>
      </c>
      <c r="D65" s="7" t="s">
        <v>25</v>
      </c>
      <c r="E65" s="8">
        <v>110</v>
      </c>
      <c r="F65" s="5" t="s">
        <v>132</v>
      </c>
      <c r="G65" s="5" t="s">
        <v>18</v>
      </c>
      <c r="H65" s="5" t="s">
        <v>19</v>
      </c>
      <c r="I65" s="17"/>
    </row>
    <row r="66" spans="1:9" ht="25.5" x14ac:dyDescent="0.2">
      <c r="A66" s="18">
        <v>59</v>
      </c>
      <c r="B66" s="5" t="s">
        <v>133</v>
      </c>
      <c r="C66" s="7">
        <v>1</v>
      </c>
      <c r="D66" s="7" t="s">
        <v>25</v>
      </c>
      <c r="E66" s="8">
        <v>375</v>
      </c>
      <c r="F66" s="5" t="s">
        <v>90</v>
      </c>
      <c r="G66" s="5" t="s">
        <v>18</v>
      </c>
      <c r="H66" s="5" t="s">
        <v>19</v>
      </c>
      <c r="I66" s="17"/>
    </row>
    <row r="67" spans="1:9" ht="25.5" x14ac:dyDescent="0.2">
      <c r="A67" s="18">
        <v>60</v>
      </c>
      <c r="B67" s="5" t="s">
        <v>134</v>
      </c>
      <c r="C67" s="7">
        <v>1</v>
      </c>
      <c r="D67" s="7" t="s">
        <v>30</v>
      </c>
      <c r="E67" s="8">
        <v>180</v>
      </c>
      <c r="F67" s="5" t="s">
        <v>64</v>
      </c>
      <c r="G67" s="5" t="s">
        <v>18</v>
      </c>
      <c r="H67" s="5" t="s">
        <v>19</v>
      </c>
      <c r="I67" s="17"/>
    </row>
    <row r="68" spans="1:9" ht="25.5" x14ac:dyDescent="0.2">
      <c r="A68" s="18">
        <v>61</v>
      </c>
      <c r="B68" s="5" t="s">
        <v>135</v>
      </c>
      <c r="C68" s="7">
        <v>1</v>
      </c>
      <c r="D68" s="7" t="s">
        <v>25</v>
      </c>
      <c r="E68" s="8">
        <v>280</v>
      </c>
      <c r="F68" s="5" t="s">
        <v>136</v>
      </c>
      <c r="G68" s="5" t="s">
        <v>137</v>
      </c>
      <c r="H68" s="5"/>
      <c r="I68" s="17"/>
    </row>
    <row r="69" spans="1:9" ht="25.5" x14ac:dyDescent="0.2">
      <c r="A69" s="18">
        <v>62</v>
      </c>
      <c r="B69" s="5" t="s">
        <v>138</v>
      </c>
      <c r="C69" s="7">
        <v>1</v>
      </c>
      <c r="D69" s="7" t="s">
        <v>25</v>
      </c>
      <c r="E69" s="8">
        <v>195</v>
      </c>
      <c r="F69" s="5" t="s">
        <v>139</v>
      </c>
      <c r="G69" s="5" t="s">
        <v>18</v>
      </c>
      <c r="H69" s="5" t="s">
        <v>19</v>
      </c>
      <c r="I69" s="17"/>
    </row>
    <row r="70" spans="1:9" ht="25.5" x14ac:dyDescent="0.2">
      <c r="A70" s="18">
        <v>63</v>
      </c>
      <c r="B70" s="5" t="s">
        <v>140</v>
      </c>
      <c r="C70" s="7">
        <v>1</v>
      </c>
      <c r="D70" s="7" t="s">
        <v>4</v>
      </c>
      <c r="E70" s="8">
        <v>99</v>
      </c>
      <c r="F70" s="5" t="s">
        <v>141</v>
      </c>
      <c r="G70" s="5" t="s">
        <v>18</v>
      </c>
      <c r="H70" s="5" t="s">
        <v>53</v>
      </c>
      <c r="I70" s="17"/>
    </row>
    <row r="71" spans="1:9" ht="38.25" x14ac:dyDescent="0.2">
      <c r="A71" s="18">
        <v>64</v>
      </c>
      <c r="B71" s="5" t="s">
        <v>142</v>
      </c>
      <c r="C71" s="7">
        <v>1</v>
      </c>
      <c r="D71" s="7" t="s">
        <v>4</v>
      </c>
      <c r="E71" s="8">
        <v>90</v>
      </c>
      <c r="F71" s="6" t="s">
        <v>143</v>
      </c>
      <c r="G71" s="5" t="s">
        <v>144</v>
      </c>
      <c r="H71" s="5"/>
      <c r="I71" s="17"/>
    </row>
    <row r="72" spans="1:9" ht="25.5" x14ac:dyDescent="0.2">
      <c r="A72" s="18">
        <v>65</v>
      </c>
      <c r="B72" s="5" t="s">
        <v>145</v>
      </c>
      <c r="C72" s="7">
        <v>1</v>
      </c>
      <c r="D72" s="7" t="s">
        <v>89</v>
      </c>
      <c r="E72" s="8">
        <v>445</v>
      </c>
      <c r="F72" s="5" t="s">
        <v>90</v>
      </c>
      <c r="G72" s="5" t="s">
        <v>18</v>
      </c>
      <c r="H72" s="5" t="s">
        <v>19</v>
      </c>
      <c r="I72" s="17"/>
    </row>
    <row r="73" spans="1:9" ht="25.5" x14ac:dyDescent="0.2">
      <c r="A73" s="18">
        <v>66</v>
      </c>
      <c r="B73" s="5" t="s">
        <v>146</v>
      </c>
      <c r="C73" s="7">
        <v>1</v>
      </c>
      <c r="D73" s="7" t="s">
        <v>89</v>
      </c>
      <c r="E73" s="8">
        <v>146</v>
      </c>
      <c r="F73" s="5" t="s">
        <v>147</v>
      </c>
      <c r="G73" s="5" t="s">
        <v>18</v>
      </c>
      <c r="H73" s="5" t="s">
        <v>19</v>
      </c>
      <c r="I73" s="17"/>
    </row>
    <row r="74" spans="1:9" ht="25.5" x14ac:dyDescent="0.2">
      <c r="A74" s="18">
        <v>67</v>
      </c>
      <c r="B74" s="5" t="s">
        <v>148</v>
      </c>
      <c r="C74" s="7">
        <v>1</v>
      </c>
      <c r="D74" s="7" t="s">
        <v>25</v>
      </c>
      <c r="E74" s="8">
        <v>102</v>
      </c>
      <c r="F74" s="5" t="s">
        <v>149</v>
      </c>
      <c r="G74" s="5" t="s">
        <v>150</v>
      </c>
      <c r="H74" s="5"/>
      <c r="I74" s="17"/>
    </row>
    <row r="75" spans="1:9" x14ac:dyDescent="0.2">
      <c r="A75" s="18">
        <v>68</v>
      </c>
      <c r="B75" s="5" t="s">
        <v>151</v>
      </c>
      <c r="C75" s="7">
        <v>1</v>
      </c>
      <c r="D75" s="7" t="s">
        <v>5</v>
      </c>
      <c r="E75" s="8">
        <v>24</v>
      </c>
      <c r="F75" s="5" t="s">
        <v>14</v>
      </c>
      <c r="G75" s="5" t="s">
        <v>14</v>
      </c>
      <c r="H75" s="5" t="s">
        <v>91</v>
      </c>
      <c r="I75" s="17"/>
    </row>
    <row r="76" spans="1:9" x14ac:dyDescent="0.2">
      <c r="A76" s="18">
        <v>69</v>
      </c>
      <c r="B76" s="5" t="s">
        <v>152</v>
      </c>
      <c r="C76" s="7">
        <v>1</v>
      </c>
      <c r="D76" s="7" t="s">
        <v>25</v>
      </c>
      <c r="E76" s="8">
        <v>115</v>
      </c>
      <c r="F76" s="5" t="s">
        <v>108</v>
      </c>
      <c r="G76" s="5" t="s">
        <v>108</v>
      </c>
      <c r="H76" s="5"/>
      <c r="I76" s="17"/>
    </row>
    <row r="77" spans="1:9" ht="25.5" x14ac:dyDescent="0.2">
      <c r="A77" s="18">
        <v>70</v>
      </c>
      <c r="B77" s="5" t="s">
        <v>153</v>
      </c>
      <c r="C77" s="7">
        <v>1</v>
      </c>
      <c r="D77" s="7" t="s">
        <v>4</v>
      </c>
      <c r="E77" s="8">
        <v>90</v>
      </c>
      <c r="F77" s="5" t="s">
        <v>154</v>
      </c>
      <c r="G77" s="5" t="s">
        <v>18</v>
      </c>
      <c r="H77" s="5" t="s">
        <v>19</v>
      </c>
      <c r="I77" s="17"/>
    </row>
    <row r="78" spans="1:9" x14ac:dyDescent="0.2">
      <c r="A78" s="198" t="s">
        <v>309</v>
      </c>
      <c r="B78" s="199"/>
      <c r="C78" s="199"/>
      <c r="D78" s="200"/>
      <c r="E78" s="11">
        <f>SUM(E60:E77)</f>
        <v>3045</v>
      </c>
      <c r="F78" s="204"/>
      <c r="G78" s="205"/>
      <c r="H78" s="205"/>
      <c r="I78" s="206"/>
    </row>
    <row r="79" spans="1:9" ht="25.5" x14ac:dyDescent="0.2">
      <c r="A79" s="18">
        <v>71</v>
      </c>
      <c r="B79" s="5" t="s">
        <v>155</v>
      </c>
      <c r="C79" s="7">
        <v>1</v>
      </c>
      <c r="D79" s="7" t="s">
        <v>25</v>
      </c>
      <c r="E79" s="8">
        <v>250</v>
      </c>
      <c r="F79" s="5" t="s">
        <v>156</v>
      </c>
      <c r="G79" s="5" t="s">
        <v>18</v>
      </c>
      <c r="H79" s="5" t="s">
        <v>157</v>
      </c>
      <c r="I79" s="17"/>
    </row>
    <row r="80" spans="1:9" x14ac:dyDescent="0.2">
      <c r="A80" s="18">
        <v>72</v>
      </c>
      <c r="B80" s="5" t="s">
        <v>158</v>
      </c>
      <c r="C80" s="7">
        <v>1</v>
      </c>
      <c r="D80" s="7" t="s">
        <v>55</v>
      </c>
      <c r="E80" s="8">
        <v>520</v>
      </c>
      <c r="F80" s="5" t="s">
        <v>159</v>
      </c>
      <c r="G80" s="5" t="s">
        <v>18</v>
      </c>
      <c r="H80" s="5" t="s">
        <v>160</v>
      </c>
      <c r="I80" s="17"/>
    </row>
    <row r="81" spans="1:9" ht="25.5" x14ac:dyDescent="0.2">
      <c r="A81" s="18">
        <v>73</v>
      </c>
      <c r="B81" s="5" t="s">
        <v>161</v>
      </c>
      <c r="C81" s="7">
        <v>1</v>
      </c>
      <c r="D81" s="7" t="s">
        <v>89</v>
      </c>
      <c r="E81" s="8">
        <v>660</v>
      </c>
      <c r="F81" s="5" t="s">
        <v>44</v>
      </c>
      <c r="G81" s="5" t="s">
        <v>44</v>
      </c>
      <c r="H81" s="5" t="s">
        <v>19</v>
      </c>
      <c r="I81" s="17"/>
    </row>
    <row r="82" spans="1:9" ht="25.5" x14ac:dyDescent="0.2">
      <c r="A82" s="18">
        <v>74</v>
      </c>
      <c r="B82" s="5" t="s">
        <v>162</v>
      </c>
      <c r="C82" s="7">
        <v>1</v>
      </c>
      <c r="D82" s="7" t="s">
        <v>35</v>
      </c>
      <c r="E82" s="8">
        <v>120</v>
      </c>
      <c r="F82" s="5" t="s">
        <v>163</v>
      </c>
      <c r="G82" s="5" t="s">
        <v>18</v>
      </c>
      <c r="H82" s="5" t="s">
        <v>19</v>
      </c>
      <c r="I82" s="17"/>
    </row>
    <row r="83" spans="1:9" ht="25.5" x14ac:dyDescent="0.2">
      <c r="A83" s="18">
        <v>75</v>
      </c>
      <c r="B83" s="5" t="s">
        <v>164</v>
      </c>
      <c r="C83" s="7">
        <v>1</v>
      </c>
      <c r="D83" s="7" t="s">
        <v>25</v>
      </c>
      <c r="E83" s="8">
        <v>80</v>
      </c>
      <c r="F83" s="5" t="s">
        <v>165</v>
      </c>
      <c r="G83" s="5" t="s">
        <v>18</v>
      </c>
      <c r="H83" s="5" t="s">
        <v>19</v>
      </c>
      <c r="I83" s="17"/>
    </row>
    <row r="84" spans="1:9" ht="25.5" x14ac:dyDescent="0.2">
      <c r="A84" s="18">
        <v>76</v>
      </c>
      <c r="B84" s="5" t="s">
        <v>166</v>
      </c>
      <c r="C84" s="7">
        <v>1</v>
      </c>
      <c r="D84" s="7" t="s">
        <v>35</v>
      </c>
      <c r="E84" s="8">
        <v>250</v>
      </c>
      <c r="F84" s="5" t="s">
        <v>167</v>
      </c>
      <c r="G84" s="5" t="s">
        <v>18</v>
      </c>
      <c r="H84" s="5" t="s">
        <v>19</v>
      </c>
      <c r="I84" s="17"/>
    </row>
    <row r="85" spans="1:9" ht="25.5" x14ac:dyDescent="0.2">
      <c r="A85" s="18">
        <v>77</v>
      </c>
      <c r="B85" s="5" t="s">
        <v>168</v>
      </c>
      <c r="C85" s="7">
        <v>1</v>
      </c>
      <c r="D85" s="7" t="s">
        <v>25</v>
      </c>
      <c r="E85" s="8">
        <v>250</v>
      </c>
      <c r="F85" s="5" t="s">
        <v>104</v>
      </c>
      <c r="G85" s="5" t="s">
        <v>18</v>
      </c>
      <c r="H85" s="5" t="s">
        <v>19</v>
      </c>
      <c r="I85" s="17"/>
    </row>
    <row r="86" spans="1:9" x14ac:dyDescent="0.2">
      <c r="A86" s="18">
        <v>78</v>
      </c>
      <c r="B86" s="5" t="s">
        <v>169</v>
      </c>
      <c r="C86" s="7">
        <v>1</v>
      </c>
      <c r="D86" s="7" t="s">
        <v>25</v>
      </c>
      <c r="E86" s="8">
        <v>660</v>
      </c>
      <c r="F86" s="5" t="s">
        <v>170</v>
      </c>
      <c r="G86" s="5" t="s">
        <v>171</v>
      </c>
      <c r="H86" s="5" t="s">
        <v>91</v>
      </c>
      <c r="I86" s="17"/>
    </row>
    <row r="87" spans="1:9" ht="25.5" x14ac:dyDescent="0.2">
      <c r="A87" s="18">
        <v>79</v>
      </c>
      <c r="B87" s="5" t="s">
        <v>172</v>
      </c>
      <c r="C87" s="7">
        <v>1</v>
      </c>
      <c r="D87" s="7" t="s">
        <v>173</v>
      </c>
      <c r="E87" s="8">
        <v>930</v>
      </c>
      <c r="F87" s="5" t="s">
        <v>174</v>
      </c>
      <c r="G87" s="5" t="s">
        <v>18</v>
      </c>
      <c r="H87" s="5" t="s">
        <v>53</v>
      </c>
      <c r="I87" s="17"/>
    </row>
    <row r="88" spans="1:9" ht="25.5" x14ac:dyDescent="0.2">
      <c r="A88" s="18">
        <v>80</v>
      </c>
      <c r="B88" s="5" t="s">
        <v>175</v>
      </c>
      <c r="C88" s="7">
        <v>1</v>
      </c>
      <c r="D88" s="7" t="s">
        <v>25</v>
      </c>
      <c r="E88" s="8">
        <v>350</v>
      </c>
      <c r="F88" s="5" t="s">
        <v>44</v>
      </c>
      <c r="G88" s="5" t="s">
        <v>18</v>
      </c>
      <c r="H88" s="5" t="s">
        <v>19</v>
      </c>
      <c r="I88" s="17"/>
    </row>
    <row r="89" spans="1:9" ht="25.5" x14ac:dyDescent="0.2">
      <c r="A89" s="18">
        <v>81</v>
      </c>
      <c r="B89" s="5" t="s">
        <v>176</v>
      </c>
      <c r="C89" s="7">
        <v>1</v>
      </c>
      <c r="D89" s="7" t="s">
        <v>25</v>
      </c>
      <c r="E89" s="8">
        <v>900</v>
      </c>
      <c r="F89" s="5" t="s">
        <v>178</v>
      </c>
      <c r="G89" s="5" t="s">
        <v>178</v>
      </c>
      <c r="H89" s="5" t="s">
        <v>91</v>
      </c>
      <c r="I89" s="17"/>
    </row>
    <row r="90" spans="1:9" ht="25.5" x14ac:dyDescent="0.2">
      <c r="A90" s="18">
        <v>82</v>
      </c>
      <c r="B90" s="5" t="s">
        <v>177</v>
      </c>
      <c r="C90" s="7">
        <v>1</v>
      </c>
      <c r="D90" s="7" t="s">
        <v>75</v>
      </c>
      <c r="E90" s="8">
        <v>199</v>
      </c>
      <c r="F90" s="5" t="s">
        <v>44</v>
      </c>
      <c r="G90" s="5" t="s">
        <v>18</v>
      </c>
      <c r="H90" s="5" t="s">
        <v>19</v>
      </c>
      <c r="I90" s="17"/>
    </row>
    <row r="91" spans="1:9" ht="25.5" x14ac:dyDescent="0.2">
      <c r="A91" s="18">
        <v>83</v>
      </c>
      <c r="B91" s="5" t="s">
        <v>179</v>
      </c>
      <c r="C91" s="7">
        <v>1</v>
      </c>
      <c r="D91" s="7" t="s">
        <v>130</v>
      </c>
      <c r="E91" s="8">
        <v>102</v>
      </c>
      <c r="F91" s="5" t="s">
        <v>180</v>
      </c>
      <c r="G91" s="5" t="s">
        <v>181</v>
      </c>
      <c r="H91" s="5"/>
      <c r="I91" s="17"/>
    </row>
    <row r="92" spans="1:9" x14ac:dyDescent="0.2">
      <c r="A92" s="18">
        <v>84</v>
      </c>
      <c r="B92" s="5" t="s">
        <v>182</v>
      </c>
      <c r="C92" s="7">
        <v>1</v>
      </c>
      <c r="D92" s="7" t="s">
        <v>25</v>
      </c>
      <c r="E92" s="8">
        <v>168</v>
      </c>
      <c r="F92" s="5" t="s">
        <v>108</v>
      </c>
      <c r="G92" s="5" t="s">
        <v>108</v>
      </c>
      <c r="H92" s="5"/>
      <c r="I92" s="17"/>
    </row>
    <row r="93" spans="1:9" ht="25.5" x14ac:dyDescent="0.2">
      <c r="A93" s="18">
        <v>85</v>
      </c>
      <c r="B93" s="5" t="s">
        <v>183</v>
      </c>
      <c r="C93" s="7">
        <v>1</v>
      </c>
      <c r="D93" s="7" t="s">
        <v>4</v>
      </c>
      <c r="E93" s="8">
        <v>70</v>
      </c>
      <c r="F93" s="5" t="s">
        <v>184</v>
      </c>
      <c r="G93" s="5" t="s">
        <v>185</v>
      </c>
      <c r="H93" s="5"/>
      <c r="I93" s="17"/>
    </row>
    <row r="94" spans="1:9" ht="25.5" x14ac:dyDescent="0.2">
      <c r="A94" s="18">
        <v>86</v>
      </c>
      <c r="B94" s="5" t="s">
        <v>186</v>
      </c>
      <c r="C94" s="7">
        <v>1</v>
      </c>
      <c r="D94" s="7" t="s">
        <v>4</v>
      </c>
      <c r="E94" s="8">
        <v>140</v>
      </c>
      <c r="F94" s="5" t="s">
        <v>187</v>
      </c>
      <c r="G94" s="5" t="s">
        <v>188</v>
      </c>
      <c r="H94" s="5" t="s">
        <v>53</v>
      </c>
      <c r="I94" s="17"/>
    </row>
    <row r="95" spans="1:9" ht="38.25" x14ac:dyDescent="0.2">
      <c r="A95" s="18">
        <v>87</v>
      </c>
      <c r="B95" s="5" t="s">
        <v>189</v>
      </c>
      <c r="C95" s="7">
        <v>1</v>
      </c>
      <c r="D95" s="7" t="s">
        <v>4</v>
      </c>
      <c r="E95" s="8">
        <v>70</v>
      </c>
      <c r="F95" s="5" t="s">
        <v>106</v>
      </c>
      <c r="G95" s="5" t="s">
        <v>190</v>
      </c>
      <c r="H95" s="5"/>
      <c r="I95" s="17"/>
    </row>
    <row r="96" spans="1:9" x14ac:dyDescent="0.2">
      <c r="A96" s="18">
        <v>88</v>
      </c>
      <c r="B96" s="5" t="s">
        <v>191</v>
      </c>
      <c r="C96" s="7">
        <v>1</v>
      </c>
      <c r="D96" s="7" t="s">
        <v>4</v>
      </c>
      <c r="E96" s="8">
        <v>70</v>
      </c>
      <c r="F96" s="5" t="s">
        <v>192</v>
      </c>
      <c r="G96" s="5" t="s">
        <v>192</v>
      </c>
      <c r="H96" s="5" t="s">
        <v>91</v>
      </c>
      <c r="I96" s="17"/>
    </row>
    <row r="97" spans="1:9" ht="25.5" x14ac:dyDescent="0.2">
      <c r="A97" s="18">
        <v>89</v>
      </c>
      <c r="B97" s="5" t="s">
        <v>193</v>
      </c>
      <c r="C97" s="7">
        <v>1</v>
      </c>
      <c r="D97" s="7" t="s">
        <v>25</v>
      </c>
      <c r="E97" s="8">
        <v>180</v>
      </c>
      <c r="F97" s="5" t="s">
        <v>194</v>
      </c>
      <c r="G97" s="5" t="s">
        <v>195</v>
      </c>
      <c r="H97" s="5"/>
      <c r="I97" s="17"/>
    </row>
    <row r="98" spans="1:9" x14ac:dyDescent="0.2">
      <c r="A98" s="198" t="s">
        <v>309</v>
      </c>
      <c r="B98" s="199"/>
      <c r="C98" s="199"/>
      <c r="D98" s="200"/>
      <c r="E98" s="11">
        <f>SUM(E79:E97)</f>
        <v>5969</v>
      </c>
      <c r="F98" s="204"/>
      <c r="G98" s="205"/>
      <c r="H98" s="205"/>
      <c r="I98" s="206"/>
    </row>
    <row r="99" spans="1:9" ht="38.25" x14ac:dyDescent="0.2">
      <c r="A99" s="18">
        <v>90</v>
      </c>
      <c r="B99" s="5" t="s">
        <v>196</v>
      </c>
      <c r="C99" s="7">
        <v>1</v>
      </c>
      <c r="D99" s="7" t="s">
        <v>4</v>
      </c>
      <c r="E99" s="8">
        <v>115</v>
      </c>
      <c r="F99" s="5" t="s">
        <v>197</v>
      </c>
      <c r="G99" s="5" t="s">
        <v>18</v>
      </c>
      <c r="H99" s="5" t="s">
        <v>53</v>
      </c>
      <c r="I99" s="17"/>
    </row>
    <row r="100" spans="1:9" ht="25.5" x14ac:dyDescent="0.2">
      <c r="A100" s="18">
        <v>91</v>
      </c>
      <c r="B100" s="5" t="s">
        <v>198</v>
      </c>
      <c r="C100" s="7">
        <v>1</v>
      </c>
      <c r="D100" s="7" t="s">
        <v>5</v>
      </c>
      <c r="E100" s="8">
        <v>76</v>
      </c>
      <c r="F100" s="5" t="s">
        <v>199</v>
      </c>
      <c r="G100" s="5" t="s">
        <v>18</v>
      </c>
      <c r="H100" s="5" t="s">
        <v>91</v>
      </c>
      <c r="I100" s="17"/>
    </row>
    <row r="101" spans="1:9" ht="25.5" x14ac:dyDescent="0.2">
      <c r="A101" s="18">
        <v>92</v>
      </c>
      <c r="B101" s="5" t="s">
        <v>200</v>
      </c>
      <c r="C101" s="7">
        <v>1</v>
      </c>
      <c r="D101" s="7" t="s">
        <v>25</v>
      </c>
      <c r="E101" s="8">
        <v>160</v>
      </c>
      <c r="F101" s="5" t="s">
        <v>201</v>
      </c>
      <c r="G101" s="5" t="s">
        <v>202</v>
      </c>
      <c r="H101" s="5" t="s">
        <v>19</v>
      </c>
      <c r="I101" s="17"/>
    </row>
    <row r="102" spans="1:9" ht="25.5" x14ac:dyDescent="0.2">
      <c r="A102" s="18">
        <v>93</v>
      </c>
      <c r="B102" s="5" t="s">
        <v>203</v>
      </c>
      <c r="C102" s="7">
        <v>1</v>
      </c>
      <c r="D102" s="7" t="s">
        <v>25</v>
      </c>
      <c r="E102" s="8">
        <v>280</v>
      </c>
      <c r="F102" s="5" t="s">
        <v>204</v>
      </c>
      <c r="G102" s="5" t="s">
        <v>202</v>
      </c>
      <c r="H102" s="5" t="s">
        <v>19</v>
      </c>
      <c r="I102" s="17"/>
    </row>
    <row r="103" spans="1:9" ht="25.5" x14ac:dyDescent="0.2">
      <c r="A103" s="18">
        <v>94</v>
      </c>
      <c r="B103" s="5" t="s">
        <v>205</v>
      </c>
      <c r="C103" s="7">
        <v>1</v>
      </c>
      <c r="D103" s="7" t="s">
        <v>70</v>
      </c>
      <c r="E103" s="8">
        <v>50</v>
      </c>
      <c r="F103" s="5" t="s">
        <v>206</v>
      </c>
      <c r="G103" s="5" t="s">
        <v>207</v>
      </c>
      <c r="H103" s="5"/>
      <c r="I103" s="17"/>
    </row>
    <row r="104" spans="1:9" ht="25.5" x14ac:dyDescent="0.2">
      <c r="A104" s="18">
        <v>95</v>
      </c>
      <c r="B104" s="5" t="s">
        <v>208</v>
      </c>
      <c r="C104" s="7">
        <v>1</v>
      </c>
      <c r="D104" s="7" t="s">
        <v>4</v>
      </c>
      <c r="E104" s="8">
        <v>95</v>
      </c>
      <c r="F104" s="5" t="s">
        <v>290</v>
      </c>
      <c r="G104" s="5" t="s">
        <v>18</v>
      </c>
      <c r="H104" s="5" t="s">
        <v>53</v>
      </c>
      <c r="I104" s="17"/>
    </row>
    <row r="105" spans="1:9" ht="25.5" x14ac:dyDescent="0.2">
      <c r="A105" s="18">
        <v>96</v>
      </c>
      <c r="B105" s="5" t="s">
        <v>209</v>
      </c>
      <c r="C105" s="7">
        <v>1</v>
      </c>
      <c r="D105" s="7" t="s">
        <v>25</v>
      </c>
      <c r="E105" s="8">
        <v>252</v>
      </c>
      <c r="F105" s="5" t="s">
        <v>210</v>
      </c>
      <c r="G105" s="5" t="s">
        <v>211</v>
      </c>
      <c r="H105" s="5" t="s">
        <v>212</v>
      </c>
      <c r="I105" s="17"/>
    </row>
    <row r="106" spans="1:9" ht="38.25" x14ac:dyDescent="0.2">
      <c r="A106" s="18">
        <v>97</v>
      </c>
      <c r="B106" s="5" t="s">
        <v>213</v>
      </c>
      <c r="C106" s="7">
        <v>1</v>
      </c>
      <c r="D106" s="7" t="s">
        <v>25</v>
      </c>
      <c r="E106" s="8">
        <v>279</v>
      </c>
      <c r="F106" s="5" t="s">
        <v>104</v>
      </c>
      <c r="G106" s="5" t="s">
        <v>18</v>
      </c>
      <c r="H106" s="5" t="s">
        <v>19</v>
      </c>
      <c r="I106" s="17"/>
    </row>
    <row r="107" spans="1:9" x14ac:dyDescent="0.2">
      <c r="A107" s="18">
        <v>98</v>
      </c>
      <c r="B107" s="5" t="s">
        <v>214</v>
      </c>
      <c r="C107" s="7">
        <v>1</v>
      </c>
      <c r="D107" s="7" t="s">
        <v>4</v>
      </c>
      <c r="E107" s="8">
        <v>40</v>
      </c>
      <c r="F107" s="5" t="s">
        <v>215</v>
      </c>
      <c r="G107" s="5" t="s">
        <v>215</v>
      </c>
      <c r="H107" s="5"/>
      <c r="I107" s="17"/>
    </row>
    <row r="108" spans="1:9" x14ac:dyDescent="0.2">
      <c r="A108" s="18">
        <v>99</v>
      </c>
      <c r="B108" s="5" t="s">
        <v>216</v>
      </c>
      <c r="C108" s="7">
        <v>1</v>
      </c>
      <c r="D108" s="7" t="s">
        <v>130</v>
      </c>
      <c r="E108" s="8">
        <v>145</v>
      </c>
      <c r="F108" s="5" t="s">
        <v>108</v>
      </c>
      <c r="G108" s="5" t="s">
        <v>108</v>
      </c>
      <c r="H108" s="5"/>
      <c r="I108" s="17"/>
    </row>
    <row r="109" spans="1:9" ht="25.5" x14ac:dyDescent="0.2">
      <c r="A109" s="18">
        <v>100</v>
      </c>
      <c r="B109" s="5" t="s">
        <v>217</v>
      </c>
      <c r="C109" s="7">
        <v>1</v>
      </c>
      <c r="D109" s="7" t="s">
        <v>35</v>
      </c>
      <c r="E109" s="8">
        <v>248</v>
      </c>
      <c r="F109" s="5" t="s">
        <v>26</v>
      </c>
      <c r="G109" s="5" t="s">
        <v>18</v>
      </c>
      <c r="H109" s="5" t="s">
        <v>19</v>
      </c>
      <c r="I109" s="17"/>
    </row>
    <row r="110" spans="1:9" x14ac:dyDescent="0.2">
      <c r="A110" s="18">
        <v>101</v>
      </c>
      <c r="B110" s="5" t="s">
        <v>218</v>
      </c>
      <c r="C110" s="7">
        <v>1</v>
      </c>
      <c r="D110" s="7" t="s">
        <v>55</v>
      </c>
      <c r="E110" s="8">
        <v>696</v>
      </c>
      <c r="F110" s="5" t="s">
        <v>219</v>
      </c>
      <c r="G110" s="5" t="s">
        <v>18</v>
      </c>
      <c r="H110" s="5" t="s">
        <v>53</v>
      </c>
      <c r="I110" s="17"/>
    </row>
    <row r="111" spans="1:9" ht="25.5" x14ac:dyDescent="0.2">
      <c r="A111" s="18">
        <v>102</v>
      </c>
      <c r="B111" s="5" t="s">
        <v>220</v>
      </c>
      <c r="C111" s="7">
        <v>1</v>
      </c>
      <c r="D111" s="7" t="s">
        <v>25</v>
      </c>
      <c r="E111" s="8">
        <v>279</v>
      </c>
      <c r="F111" s="5" t="s">
        <v>221</v>
      </c>
      <c r="G111" s="5" t="s">
        <v>18</v>
      </c>
      <c r="H111" s="5" t="s">
        <v>19</v>
      </c>
      <c r="I111" s="17"/>
    </row>
    <row r="112" spans="1:9" ht="25.5" x14ac:dyDescent="0.2">
      <c r="A112" s="18">
        <v>103</v>
      </c>
      <c r="B112" s="5" t="s">
        <v>222</v>
      </c>
      <c r="C112" s="7">
        <v>1</v>
      </c>
      <c r="D112" s="7" t="s">
        <v>89</v>
      </c>
      <c r="E112" s="8">
        <v>340</v>
      </c>
      <c r="F112" s="5" t="s">
        <v>44</v>
      </c>
      <c r="G112" s="5" t="s">
        <v>18</v>
      </c>
      <c r="H112" s="5" t="s">
        <v>19</v>
      </c>
      <c r="I112" s="17"/>
    </row>
    <row r="113" spans="1:9" ht="25.5" x14ac:dyDescent="0.2">
      <c r="A113" s="18">
        <v>104</v>
      </c>
      <c r="B113" s="5" t="s">
        <v>223</v>
      </c>
      <c r="C113" s="7">
        <v>1</v>
      </c>
      <c r="D113" s="7" t="s">
        <v>5</v>
      </c>
      <c r="E113" s="8">
        <v>33</v>
      </c>
      <c r="F113" s="5" t="s">
        <v>14</v>
      </c>
      <c r="G113" s="5" t="s">
        <v>14</v>
      </c>
      <c r="H113" s="5"/>
      <c r="I113" s="17"/>
    </row>
    <row r="114" spans="1:9" ht="25.5" x14ac:dyDescent="0.2">
      <c r="A114" s="18">
        <v>105</v>
      </c>
      <c r="B114" s="5" t="s">
        <v>224</v>
      </c>
      <c r="C114" s="7">
        <v>1</v>
      </c>
      <c r="D114" s="7" t="s">
        <v>5</v>
      </c>
      <c r="E114" s="8">
        <v>30</v>
      </c>
      <c r="F114" s="5" t="s">
        <v>14</v>
      </c>
      <c r="G114" s="5" t="s">
        <v>14</v>
      </c>
      <c r="H114" s="5"/>
      <c r="I114" s="17"/>
    </row>
    <row r="115" spans="1:9" ht="25.5" x14ac:dyDescent="0.2">
      <c r="A115" s="18">
        <v>106</v>
      </c>
      <c r="B115" s="5" t="s">
        <v>225</v>
      </c>
      <c r="C115" s="7">
        <v>1</v>
      </c>
      <c r="D115" s="7" t="s">
        <v>5</v>
      </c>
      <c r="E115" s="8">
        <v>33</v>
      </c>
      <c r="F115" s="5" t="s">
        <v>14</v>
      </c>
      <c r="G115" s="5" t="s">
        <v>14</v>
      </c>
      <c r="H115" s="5"/>
      <c r="I115" s="17"/>
    </row>
    <row r="116" spans="1:9" ht="25.5" x14ac:dyDescent="0.2">
      <c r="A116" s="18">
        <v>107</v>
      </c>
      <c r="B116" s="5" t="s">
        <v>226</v>
      </c>
      <c r="C116" s="7">
        <v>1</v>
      </c>
      <c r="D116" s="7" t="s">
        <v>5</v>
      </c>
      <c r="E116" s="8">
        <v>30</v>
      </c>
      <c r="F116" s="5" t="s">
        <v>14</v>
      </c>
      <c r="G116" s="5" t="s">
        <v>14</v>
      </c>
      <c r="H116" s="5"/>
      <c r="I116" s="17"/>
    </row>
    <row r="117" spans="1:9" x14ac:dyDescent="0.2">
      <c r="A117" s="198" t="s">
        <v>309</v>
      </c>
      <c r="B117" s="199"/>
      <c r="C117" s="199"/>
      <c r="D117" s="200"/>
      <c r="E117" s="11">
        <f>SUM(E99:E116)</f>
        <v>3181</v>
      </c>
      <c r="F117" s="204"/>
      <c r="G117" s="205"/>
      <c r="H117" s="205"/>
      <c r="I117" s="206"/>
    </row>
    <row r="118" spans="1:9" ht="38.25" x14ac:dyDescent="0.2">
      <c r="A118" s="18">
        <v>108</v>
      </c>
      <c r="B118" s="5" t="s">
        <v>227</v>
      </c>
      <c r="C118" s="7">
        <v>2</v>
      </c>
      <c r="D118" s="7" t="s">
        <v>5</v>
      </c>
      <c r="E118" s="8">
        <v>68</v>
      </c>
      <c r="F118" s="5" t="s">
        <v>14</v>
      </c>
      <c r="G118" s="5" t="s">
        <v>14</v>
      </c>
      <c r="H118" s="5" t="s">
        <v>298</v>
      </c>
      <c r="I118" s="17"/>
    </row>
    <row r="119" spans="1:9" ht="25.5" x14ac:dyDescent="0.2">
      <c r="A119" s="18">
        <v>109</v>
      </c>
      <c r="B119" s="5" t="s">
        <v>228</v>
      </c>
      <c r="C119" s="7">
        <v>1</v>
      </c>
      <c r="D119" s="7" t="s">
        <v>5</v>
      </c>
      <c r="E119" s="8">
        <v>33</v>
      </c>
      <c r="F119" s="5" t="s">
        <v>14</v>
      </c>
      <c r="G119" s="5" t="s">
        <v>14</v>
      </c>
      <c r="H119" s="5"/>
      <c r="I119" s="17"/>
    </row>
    <row r="120" spans="1:9" ht="25.5" x14ac:dyDescent="0.2">
      <c r="A120" s="18">
        <v>110</v>
      </c>
      <c r="B120" s="5" t="s">
        <v>229</v>
      </c>
      <c r="C120" s="7">
        <v>1</v>
      </c>
      <c r="D120" s="7" t="s">
        <v>5</v>
      </c>
      <c r="E120" s="8">
        <v>30</v>
      </c>
      <c r="F120" s="5" t="s">
        <v>230</v>
      </c>
      <c r="G120" s="5" t="s">
        <v>231</v>
      </c>
      <c r="H120" s="5"/>
      <c r="I120" s="17"/>
    </row>
    <row r="121" spans="1:9" ht="25.5" x14ac:dyDescent="0.2">
      <c r="A121" s="18">
        <v>111</v>
      </c>
      <c r="B121" s="5" t="s">
        <v>232</v>
      </c>
      <c r="C121" s="7">
        <v>1</v>
      </c>
      <c r="D121" s="7" t="s">
        <v>5</v>
      </c>
      <c r="E121" s="8">
        <v>30</v>
      </c>
      <c r="F121" s="5" t="s">
        <v>14</v>
      </c>
      <c r="G121" s="5" t="s">
        <v>14</v>
      </c>
      <c r="H121" s="5"/>
      <c r="I121" s="17"/>
    </row>
    <row r="122" spans="1:9" ht="25.5" x14ac:dyDescent="0.2">
      <c r="A122" s="18">
        <v>112</v>
      </c>
      <c r="B122" s="5" t="s">
        <v>233</v>
      </c>
      <c r="C122" s="7">
        <v>1</v>
      </c>
      <c r="D122" s="7" t="s">
        <v>70</v>
      </c>
      <c r="E122" s="8">
        <v>40</v>
      </c>
      <c r="F122" s="5" t="s">
        <v>234</v>
      </c>
      <c r="G122" s="5" t="s">
        <v>84</v>
      </c>
      <c r="H122" s="5"/>
      <c r="I122" s="17"/>
    </row>
    <row r="123" spans="1:9" ht="51" x14ac:dyDescent="0.2">
      <c r="A123" s="18">
        <v>113</v>
      </c>
      <c r="B123" s="5" t="s">
        <v>235</v>
      </c>
      <c r="C123" s="7">
        <v>1</v>
      </c>
      <c r="D123" s="7" t="s">
        <v>4</v>
      </c>
      <c r="E123" s="8">
        <v>54</v>
      </c>
      <c r="F123" s="5" t="s">
        <v>236</v>
      </c>
      <c r="G123" s="5" t="s">
        <v>237</v>
      </c>
      <c r="H123" s="5"/>
      <c r="I123" s="17"/>
    </row>
    <row r="124" spans="1:9" ht="25.5" x14ac:dyDescent="0.2">
      <c r="A124" s="18">
        <v>114</v>
      </c>
      <c r="B124" s="5" t="s">
        <v>238</v>
      </c>
      <c r="C124" s="7">
        <v>2</v>
      </c>
      <c r="D124" s="7" t="s">
        <v>55</v>
      </c>
      <c r="E124" s="8">
        <v>960</v>
      </c>
      <c r="F124" s="5" t="s">
        <v>239</v>
      </c>
      <c r="G124" s="5" t="s">
        <v>18</v>
      </c>
      <c r="H124" s="5" t="s">
        <v>19</v>
      </c>
      <c r="I124" s="17" t="s">
        <v>299</v>
      </c>
    </row>
    <row r="125" spans="1:9" ht="51" x14ac:dyDescent="0.2">
      <c r="A125" s="18">
        <v>115</v>
      </c>
      <c r="B125" s="5" t="s">
        <v>240</v>
      </c>
      <c r="C125" s="7">
        <v>1</v>
      </c>
      <c r="D125" s="7" t="s">
        <v>4</v>
      </c>
      <c r="E125" s="8">
        <v>70</v>
      </c>
      <c r="F125" s="5" t="s">
        <v>241</v>
      </c>
      <c r="G125" s="5" t="s">
        <v>242</v>
      </c>
      <c r="H125" s="5"/>
      <c r="I125" s="17"/>
    </row>
    <row r="126" spans="1:9" x14ac:dyDescent="0.2">
      <c r="A126" s="18">
        <v>116</v>
      </c>
      <c r="B126" s="5" t="s">
        <v>243</v>
      </c>
      <c r="C126" s="7">
        <v>2</v>
      </c>
      <c r="D126" s="7" t="s">
        <v>55</v>
      </c>
      <c r="E126" s="8">
        <v>1090</v>
      </c>
      <c r="F126" s="5" t="s">
        <v>244</v>
      </c>
      <c r="G126" s="5" t="s">
        <v>18</v>
      </c>
      <c r="H126" s="5" t="s">
        <v>53</v>
      </c>
      <c r="I126" s="17" t="s">
        <v>300</v>
      </c>
    </row>
    <row r="127" spans="1:9" x14ac:dyDescent="0.2">
      <c r="A127" s="18">
        <v>117</v>
      </c>
      <c r="B127" s="5" t="s">
        <v>245</v>
      </c>
      <c r="C127" s="7">
        <v>1</v>
      </c>
      <c r="D127" s="7" t="s">
        <v>25</v>
      </c>
      <c r="E127" s="8">
        <v>204</v>
      </c>
      <c r="F127" s="5" t="s">
        <v>246</v>
      </c>
      <c r="G127" s="5" t="s">
        <v>246</v>
      </c>
      <c r="H127" s="5"/>
      <c r="I127" s="17"/>
    </row>
    <row r="128" spans="1:9" ht="25.5" x14ac:dyDescent="0.2">
      <c r="A128" s="18">
        <v>118</v>
      </c>
      <c r="B128" s="5" t="s">
        <v>247</v>
      </c>
      <c r="C128" s="7">
        <v>1</v>
      </c>
      <c r="D128" s="7" t="s">
        <v>25</v>
      </c>
      <c r="E128" s="8">
        <v>68</v>
      </c>
      <c r="F128" s="5" t="s">
        <v>165</v>
      </c>
      <c r="G128" s="5" t="s">
        <v>18</v>
      </c>
      <c r="H128" s="5" t="s">
        <v>19</v>
      </c>
      <c r="I128" s="17"/>
    </row>
    <row r="129" spans="1:9" ht="25.5" x14ac:dyDescent="0.2">
      <c r="A129" s="18">
        <v>119</v>
      </c>
      <c r="B129" s="5" t="s">
        <v>248</v>
      </c>
      <c r="C129" s="7">
        <v>1</v>
      </c>
      <c r="D129" s="7" t="s">
        <v>4</v>
      </c>
      <c r="E129" s="8">
        <v>76</v>
      </c>
      <c r="F129" s="5" t="s">
        <v>249</v>
      </c>
      <c r="G129" s="5" t="s">
        <v>18</v>
      </c>
      <c r="H129" s="5" t="s">
        <v>19</v>
      </c>
      <c r="I129" s="17"/>
    </row>
    <row r="130" spans="1:9" ht="25.5" x14ac:dyDescent="0.2">
      <c r="A130" s="18">
        <v>120</v>
      </c>
      <c r="B130" s="5" t="s">
        <v>250</v>
      </c>
      <c r="C130" s="7">
        <v>1</v>
      </c>
      <c r="D130" s="7" t="s">
        <v>4</v>
      </c>
      <c r="E130" s="8">
        <v>150</v>
      </c>
      <c r="F130" s="5" t="s">
        <v>187</v>
      </c>
      <c r="G130" s="5" t="s">
        <v>84</v>
      </c>
      <c r="H130" s="5"/>
      <c r="I130" s="17"/>
    </row>
    <row r="131" spans="1:9" ht="25.5" x14ac:dyDescent="0.2">
      <c r="A131" s="18">
        <v>121</v>
      </c>
      <c r="B131" s="5" t="s">
        <v>251</v>
      </c>
      <c r="C131" s="7">
        <v>1</v>
      </c>
      <c r="D131" s="7" t="s">
        <v>70</v>
      </c>
      <c r="E131" s="8">
        <v>30</v>
      </c>
      <c r="F131" s="5" t="s">
        <v>252</v>
      </c>
      <c r="G131" s="5" t="s">
        <v>84</v>
      </c>
      <c r="H131" s="5"/>
      <c r="I131" s="17"/>
    </row>
    <row r="132" spans="1:9" x14ac:dyDescent="0.2">
      <c r="A132" s="18">
        <v>122</v>
      </c>
      <c r="B132" s="5" t="s">
        <v>253</v>
      </c>
      <c r="C132" s="7">
        <v>1</v>
      </c>
      <c r="D132" s="7" t="s">
        <v>4</v>
      </c>
      <c r="E132" s="8">
        <v>90</v>
      </c>
      <c r="F132" s="5" t="s">
        <v>254</v>
      </c>
      <c r="G132" s="5" t="s">
        <v>255</v>
      </c>
      <c r="H132" s="5"/>
      <c r="I132" s="17"/>
    </row>
    <row r="133" spans="1:9" x14ac:dyDescent="0.2">
      <c r="A133" s="198" t="s">
        <v>309</v>
      </c>
      <c r="B133" s="199"/>
      <c r="C133" s="199"/>
      <c r="D133" s="200"/>
      <c r="E133" s="11">
        <f>SUM(E118:E132)</f>
        <v>2993</v>
      </c>
      <c r="F133" s="204"/>
      <c r="G133" s="205"/>
      <c r="H133" s="205"/>
      <c r="I133" s="206"/>
    </row>
    <row r="134" spans="1:9" ht="38.25" x14ac:dyDescent="0.2">
      <c r="A134" s="18">
        <v>123</v>
      </c>
      <c r="B134" s="5" t="s">
        <v>256</v>
      </c>
      <c r="C134" s="7">
        <v>1</v>
      </c>
      <c r="D134" s="7" t="s">
        <v>5</v>
      </c>
      <c r="E134" s="8">
        <v>35</v>
      </c>
      <c r="F134" s="5" t="s">
        <v>257</v>
      </c>
      <c r="G134" s="5" t="s">
        <v>84</v>
      </c>
      <c r="H134" s="5"/>
      <c r="I134" s="17"/>
    </row>
    <row r="135" spans="1:9" ht="25.5" x14ac:dyDescent="0.2">
      <c r="A135" s="18">
        <v>124</v>
      </c>
      <c r="B135" s="5" t="s">
        <v>258</v>
      </c>
      <c r="C135" s="7">
        <v>1</v>
      </c>
      <c r="D135" s="7" t="s">
        <v>70</v>
      </c>
      <c r="E135" s="8">
        <v>50</v>
      </c>
      <c r="F135" s="5" t="s">
        <v>206</v>
      </c>
      <c r="G135" s="5" t="s">
        <v>207</v>
      </c>
      <c r="H135" s="5"/>
      <c r="I135" s="17"/>
    </row>
    <row r="136" spans="1:9" x14ac:dyDescent="0.2">
      <c r="A136" s="18">
        <v>125</v>
      </c>
      <c r="B136" s="5" t="s">
        <v>259</v>
      </c>
      <c r="C136" s="7">
        <v>1</v>
      </c>
      <c r="D136" s="7" t="s">
        <v>4</v>
      </c>
      <c r="E136" s="8">
        <v>72</v>
      </c>
      <c r="F136" s="5" t="s">
        <v>260</v>
      </c>
      <c r="G136" s="5" t="s">
        <v>260</v>
      </c>
      <c r="H136" s="5"/>
      <c r="I136" s="17"/>
    </row>
    <row r="137" spans="1:9" ht="25.5" x14ac:dyDescent="0.2">
      <c r="A137" s="18">
        <v>126</v>
      </c>
      <c r="B137" s="5" t="s">
        <v>261</v>
      </c>
      <c r="C137" s="7">
        <v>1</v>
      </c>
      <c r="D137" s="7" t="s">
        <v>4</v>
      </c>
      <c r="E137" s="8">
        <v>72</v>
      </c>
      <c r="F137" s="5" t="s">
        <v>262</v>
      </c>
      <c r="G137" s="5" t="s">
        <v>263</v>
      </c>
      <c r="H137" s="5"/>
      <c r="I137" s="17"/>
    </row>
    <row r="138" spans="1:9" x14ac:dyDescent="0.2">
      <c r="A138" s="18">
        <v>127</v>
      </c>
      <c r="B138" s="5" t="s">
        <v>264</v>
      </c>
      <c r="C138" s="7">
        <v>1</v>
      </c>
      <c r="D138" s="7" t="s">
        <v>55</v>
      </c>
      <c r="E138" s="8">
        <v>493</v>
      </c>
      <c r="F138" s="5" t="s">
        <v>265</v>
      </c>
      <c r="G138" s="5" t="s">
        <v>18</v>
      </c>
      <c r="H138" s="5" t="s">
        <v>53</v>
      </c>
      <c r="I138" s="17"/>
    </row>
    <row r="139" spans="1:9" ht="25.5" x14ac:dyDescent="0.2">
      <c r="A139" s="18">
        <v>128</v>
      </c>
      <c r="B139" s="5" t="s">
        <v>266</v>
      </c>
      <c r="C139" s="7">
        <v>1</v>
      </c>
      <c r="D139" s="7" t="s">
        <v>35</v>
      </c>
      <c r="E139" s="8">
        <v>154</v>
      </c>
      <c r="F139" s="5" t="s">
        <v>266</v>
      </c>
      <c r="G139" s="5" t="s">
        <v>18</v>
      </c>
      <c r="H139" s="5" t="s">
        <v>267</v>
      </c>
      <c r="I139" s="17"/>
    </row>
    <row r="140" spans="1:9" x14ac:dyDescent="0.2">
      <c r="A140" s="18">
        <v>129</v>
      </c>
      <c r="B140" s="5" t="s">
        <v>268</v>
      </c>
      <c r="C140" s="7">
        <v>1</v>
      </c>
      <c r="D140" s="7" t="s">
        <v>25</v>
      </c>
      <c r="E140" s="8">
        <v>960</v>
      </c>
      <c r="F140" s="5" t="s">
        <v>178</v>
      </c>
      <c r="G140" s="5" t="s">
        <v>178</v>
      </c>
      <c r="H140" s="5" t="s">
        <v>91</v>
      </c>
      <c r="I140" s="17"/>
    </row>
    <row r="141" spans="1:9" ht="38.25" x14ac:dyDescent="0.2">
      <c r="A141" s="18">
        <v>130</v>
      </c>
      <c r="B141" s="5" t="s">
        <v>269</v>
      </c>
      <c r="C141" s="7">
        <v>1</v>
      </c>
      <c r="D141" s="7" t="s">
        <v>89</v>
      </c>
      <c r="E141" s="8">
        <v>347</v>
      </c>
      <c r="F141" s="5" t="s">
        <v>270</v>
      </c>
      <c r="G141" s="5" t="s">
        <v>18</v>
      </c>
      <c r="H141" s="5" t="s">
        <v>267</v>
      </c>
      <c r="I141" s="17"/>
    </row>
    <row r="142" spans="1:9" ht="25.5" x14ac:dyDescent="0.2">
      <c r="A142" s="18">
        <v>131</v>
      </c>
      <c r="B142" s="5" t="s">
        <v>271</v>
      </c>
      <c r="C142" s="7">
        <v>1</v>
      </c>
      <c r="D142" s="7" t="s">
        <v>25</v>
      </c>
      <c r="E142" s="8">
        <v>137</v>
      </c>
      <c r="F142" s="5" t="s">
        <v>14</v>
      </c>
      <c r="G142" s="5" t="s">
        <v>18</v>
      </c>
      <c r="H142" s="5" t="s">
        <v>267</v>
      </c>
      <c r="I142" s="17"/>
    </row>
    <row r="143" spans="1:9" ht="25.5" x14ac:dyDescent="0.2">
      <c r="A143" s="18">
        <v>132</v>
      </c>
      <c r="B143" s="5" t="s">
        <v>272</v>
      </c>
      <c r="C143" s="7">
        <v>1</v>
      </c>
      <c r="D143" s="7" t="s">
        <v>4</v>
      </c>
      <c r="E143" s="8">
        <v>120</v>
      </c>
      <c r="F143" s="5" t="s">
        <v>273</v>
      </c>
      <c r="G143" s="5" t="s">
        <v>84</v>
      </c>
      <c r="H143" s="5" t="s">
        <v>53</v>
      </c>
      <c r="I143" s="17"/>
    </row>
    <row r="144" spans="1:9" ht="25.5" x14ac:dyDescent="0.2">
      <c r="A144" s="18">
        <v>133</v>
      </c>
      <c r="B144" s="5" t="s">
        <v>274</v>
      </c>
      <c r="C144" s="7">
        <v>1</v>
      </c>
      <c r="D144" s="7" t="s">
        <v>35</v>
      </c>
      <c r="E144" s="8">
        <v>116</v>
      </c>
      <c r="F144" s="5" t="s">
        <v>275</v>
      </c>
      <c r="G144" s="5" t="s">
        <v>18</v>
      </c>
      <c r="H144" s="5" t="s">
        <v>267</v>
      </c>
      <c r="I144" s="17"/>
    </row>
    <row r="145" spans="1:9" x14ac:dyDescent="0.2">
      <c r="A145" s="18">
        <v>134</v>
      </c>
      <c r="B145" s="5" t="s">
        <v>276</v>
      </c>
      <c r="C145" s="7">
        <v>1</v>
      </c>
      <c r="D145" s="7" t="s">
        <v>35</v>
      </c>
      <c r="E145" s="8">
        <v>340</v>
      </c>
      <c r="F145" s="5" t="s">
        <v>246</v>
      </c>
      <c r="G145" s="5" t="s">
        <v>246</v>
      </c>
      <c r="H145" s="5"/>
      <c r="I145" s="17"/>
    </row>
    <row r="146" spans="1:9" ht="25.5" x14ac:dyDescent="0.2">
      <c r="A146" s="18">
        <v>135</v>
      </c>
      <c r="B146" s="5" t="s">
        <v>277</v>
      </c>
      <c r="C146" s="7">
        <v>1</v>
      </c>
      <c r="D146" s="7" t="s">
        <v>25</v>
      </c>
      <c r="E146" s="8">
        <v>290</v>
      </c>
      <c r="F146" s="5" t="s">
        <v>278</v>
      </c>
      <c r="G146" s="5" t="s">
        <v>279</v>
      </c>
      <c r="H146" s="5" t="s">
        <v>91</v>
      </c>
      <c r="I146" s="17"/>
    </row>
    <row r="147" spans="1:9" x14ac:dyDescent="0.2">
      <c r="A147" s="18">
        <v>136</v>
      </c>
      <c r="B147" s="5" t="s">
        <v>280</v>
      </c>
      <c r="C147" s="7">
        <v>1</v>
      </c>
      <c r="D147" s="7" t="s">
        <v>4</v>
      </c>
      <c r="E147" s="8">
        <v>56</v>
      </c>
      <c r="F147" s="5" t="s">
        <v>281</v>
      </c>
      <c r="G147" s="5" t="s">
        <v>281</v>
      </c>
      <c r="H147" s="5"/>
      <c r="I147" s="17"/>
    </row>
    <row r="148" spans="1:9" ht="25.5" x14ac:dyDescent="0.2">
      <c r="A148" s="18">
        <v>137</v>
      </c>
      <c r="B148" s="5" t="s">
        <v>282</v>
      </c>
      <c r="C148" s="7">
        <v>1</v>
      </c>
      <c r="D148" s="7" t="s">
        <v>75</v>
      </c>
      <c r="E148" s="8">
        <v>36</v>
      </c>
      <c r="F148" s="5" t="s">
        <v>234</v>
      </c>
      <c r="G148" s="5" t="s">
        <v>84</v>
      </c>
      <c r="H148" s="5" t="s">
        <v>53</v>
      </c>
      <c r="I148" s="17"/>
    </row>
    <row r="149" spans="1:9" x14ac:dyDescent="0.2">
      <c r="A149" s="18">
        <v>138</v>
      </c>
      <c r="B149" s="5" t="s">
        <v>283</v>
      </c>
      <c r="C149" s="7">
        <v>1</v>
      </c>
      <c r="D149" s="7" t="s">
        <v>25</v>
      </c>
      <c r="E149" s="8">
        <v>291</v>
      </c>
      <c r="F149" s="5" t="s">
        <v>284</v>
      </c>
      <c r="G149" s="5" t="s">
        <v>284</v>
      </c>
      <c r="H149" s="5" t="s">
        <v>91</v>
      </c>
      <c r="I149" s="17"/>
    </row>
    <row r="150" spans="1:9" ht="25.5" x14ac:dyDescent="0.2">
      <c r="A150" s="18">
        <v>139</v>
      </c>
      <c r="B150" s="5" t="s">
        <v>285</v>
      </c>
      <c r="C150" s="7">
        <v>1</v>
      </c>
      <c r="D150" s="7" t="s">
        <v>75</v>
      </c>
      <c r="E150" s="8">
        <v>114</v>
      </c>
      <c r="F150" s="5" t="s">
        <v>286</v>
      </c>
      <c r="G150" s="5" t="s">
        <v>18</v>
      </c>
      <c r="H150" s="5" t="s">
        <v>53</v>
      </c>
      <c r="I150" s="17"/>
    </row>
    <row r="151" spans="1:9" ht="38.25" x14ac:dyDescent="0.2">
      <c r="A151" s="18">
        <v>140</v>
      </c>
      <c r="B151" s="5" t="s">
        <v>287</v>
      </c>
      <c r="C151" s="7">
        <v>1</v>
      </c>
      <c r="D151" s="7" t="s">
        <v>4</v>
      </c>
      <c r="E151" s="8">
        <v>76</v>
      </c>
      <c r="F151" s="5" t="s">
        <v>14</v>
      </c>
      <c r="G151" s="5" t="s">
        <v>14</v>
      </c>
      <c r="H151" s="5"/>
      <c r="I151" s="17"/>
    </row>
    <row r="152" spans="1:9" x14ac:dyDescent="0.2">
      <c r="A152" s="18">
        <v>141</v>
      </c>
      <c r="B152" s="5" t="s">
        <v>288</v>
      </c>
      <c r="C152" s="7">
        <v>1</v>
      </c>
      <c r="D152" s="7" t="s">
        <v>55</v>
      </c>
      <c r="E152" s="8">
        <v>430</v>
      </c>
      <c r="F152" s="5" t="s">
        <v>289</v>
      </c>
      <c r="G152" s="5" t="s">
        <v>18</v>
      </c>
      <c r="H152" s="5" t="s">
        <v>53</v>
      </c>
      <c r="I152" s="17"/>
    </row>
    <row r="153" spans="1:9" ht="12.75" customHeight="1" x14ac:dyDescent="0.2">
      <c r="A153" s="198" t="s">
        <v>309</v>
      </c>
      <c r="B153" s="199"/>
      <c r="C153" s="199"/>
      <c r="D153" s="200"/>
      <c r="E153" s="11">
        <f>SUM(E134:E152)</f>
        <v>4189</v>
      </c>
      <c r="F153" s="204"/>
      <c r="G153" s="205"/>
      <c r="H153" s="205"/>
      <c r="I153" s="206"/>
    </row>
    <row r="154" spans="1:9" ht="13.5" thickBot="1" x14ac:dyDescent="0.25">
      <c r="A154" s="207" t="s">
        <v>310</v>
      </c>
      <c r="B154" s="208"/>
      <c r="C154" s="208"/>
      <c r="D154" s="209"/>
      <c r="E154" s="19">
        <f>SUM(E153,E133,E117,E98,E78,E59,E39,E20)</f>
        <v>33645.5</v>
      </c>
      <c r="F154" s="210"/>
      <c r="G154" s="211"/>
      <c r="H154" s="211"/>
      <c r="I154" s="212"/>
    </row>
    <row r="156" spans="1:9" x14ac:dyDescent="0.2">
      <c r="E156" s="2"/>
    </row>
    <row r="157" spans="1:9" x14ac:dyDescent="0.2">
      <c r="E157" s="2"/>
    </row>
    <row r="158" spans="1:9" x14ac:dyDescent="0.2">
      <c r="E158" s="2"/>
    </row>
    <row r="159" spans="1:9" x14ac:dyDescent="0.2">
      <c r="E159" s="2"/>
    </row>
    <row r="160" spans="1:9" x14ac:dyDescent="0.2">
      <c r="E160" s="2"/>
    </row>
    <row r="161" spans="5:5" x14ac:dyDescent="0.2">
      <c r="E161" s="2"/>
    </row>
    <row r="162" spans="5:5" x14ac:dyDescent="0.2">
      <c r="E162" s="2"/>
    </row>
    <row r="163" spans="5:5" x14ac:dyDescent="0.2">
      <c r="E163" s="2"/>
    </row>
    <row r="164" spans="5:5" x14ac:dyDescent="0.2">
      <c r="E164" s="2"/>
    </row>
    <row r="165" spans="5:5" x14ac:dyDescent="0.2">
      <c r="E165" s="2"/>
    </row>
    <row r="166" spans="5:5" x14ac:dyDescent="0.2">
      <c r="E166" s="2"/>
    </row>
    <row r="167" spans="5:5" x14ac:dyDescent="0.2">
      <c r="E167" s="2"/>
    </row>
    <row r="168" spans="5:5" x14ac:dyDescent="0.2">
      <c r="E168" s="2"/>
    </row>
    <row r="169" spans="5:5" x14ac:dyDescent="0.2">
      <c r="E169" s="2"/>
    </row>
    <row r="170" spans="5:5" x14ac:dyDescent="0.2">
      <c r="E170" s="2"/>
    </row>
    <row r="171" spans="5:5" x14ac:dyDescent="0.2">
      <c r="E171" s="2"/>
    </row>
  </sheetData>
  <mergeCells count="19">
    <mergeCell ref="A154:D154"/>
    <mergeCell ref="F153:I153"/>
    <mergeCell ref="F154:I154"/>
    <mergeCell ref="A133:D133"/>
    <mergeCell ref="F133:I133"/>
    <mergeCell ref="A153:D153"/>
    <mergeCell ref="A98:D98"/>
    <mergeCell ref="F98:I98"/>
    <mergeCell ref="A117:D117"/>
    <mergeCell ref="F117:I117"/>
    <mergeCell ref="A59:D59"/>
    <mergeCell ref="F59:I59"/>
    <mergeCell ref="A78:D78"/>
    <mergeCell ref="F78:I78"/>
    <mergeCell ref="B1:I1"/>
    <mergeCell ref="A20:D20"/>
    <mergeCell ref="F20:I20"/>
    <mergeCell ref="A39:D39"/>
    <mergeCell ref="F39:I3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R354"/>
  <sheetViews>
    <sheetView view="pageBreakPreview" topLeftCell="A275" zoomScale="60" zoomScaleNormal="75" workbookViewId="0">
      <selection activeCell="C296" sqref="C296"/>
    </sheetView>
  </sheetViews>
  <sheetFormatPr defaultColWidth="9.140625" defaultRowHeight="18.75" x14ac:dyDescent="0.3"/>
  <cols>
    <col min="1" max="1" width="6.140625" style="23" customWidth="1"/>
    <col min="2" max="2" width="6.140625" style="20" customWidth="1"/>
    <col min="3" max="3" width="65.7109375" style="23" customWidth="1"/>
    <col min="4" max="4" width="17.140625" style="21" customWidth="1"/>
    <col min="5" max="5" width="8.28515625" style="26" customWidth="1"/>
    <col min="6" max="6" width="11.7109375" style="23" customWidth="1"/>
    <col min="7" max="7" width="13" style="28" hidden="1" customWidth="1"/>
    <col min="8" max="8" width="20.28515625" style="39" hidden="1" customWidth="1"/>
    <col min="9" max="9" width="24.42578125" style="23" hidden="1" customWidth="1"/>
    <col min="10" max="10" width="20.42578125" style="23" hidden="1" customWidth="1"/>
    <col min="11" max="11" width="19.28515625" style="23" hidden="1" customWidth="1"/>
    <col min="12" max="12" width="18.7109375" style="23" customWidth="1"/>
    <col min="13" max="14" width="18.42578125" style="23" customWidth="1"/>
    <col min="15" max="15" width="21.5703125" style="23" customWidth="1"/>
    <col min="16" max="16" width="15.28515625" style="23" customWidth="1"/>
    <col min="17" max="16384" width="9.140625" style="23"/>
  </cols>
  <sheetData>
    <row r="3" spans="1:18" x14ac:dyDescent="0.3">
      <c r="C3" s="20" t="s">
        <v>319</v>
      </c>
      <c r="F3" s="20" t="s">
        <v>861</v>
      </c>
      <c r="G3" s="27"/>
    </row>
    <row r="4" spans="1:18" x14ac:dyDescent="0.3">
      <c r="C4" s="20" t="s">
        <v>862</v>
      </c>
      <c r="D4" s="22"/>
    </row>
    <row r="5" spans="1:18" x14ac:dyDescent="0.3">
      <c r="C5" s="20"/>
      <c r="F5" s="20" t="s">
        <v>863</v>
      </c>
      <c r="H5" s="40"/>
    </row>
    <row r="6" spans="1:18" x14ac:dyDescent="0.3">
      <c r="C6" s="23" t="s">
        <v>864</v>
      </c>
    </row>
    <row r="7" spans="1:18" x14ac:dyDescent="0.3">
      <c r="J7" s="20" t="s">
        <v>323</v>
      </c>
      <c r="L7" s="20"/>
    </row>
    <row r="8" spans="1:18" x14ac:dyDescent="0.3">
      <c r="C8" s="20" t="s">
        <v>312</v>
      </c>
      <c r="D8" s="22"/>
    </row>
    <row r="9" spans="1:18" ht="19.5" thickBot="1" x14ac:dyDescent="0.35"/>
    <row r="10" spans="1:18" ht="18.75" customHeight="1" thickTop="1" x14ac:dyDescent="0.3">
      <c r="A10" s="218" t="s">
        <v>313</v>
      </c>
      <c r="B10" s="216" t="s">
        <v>318</v>
      </c>
      <c r="C10" s="218" t="s">
        <v>314</v>
      </c>
      <c r="D10" s="218" t="s">
        <v>311</v>
      </c>
      <c r="E10" s="221" t="s">
        <v>315</v>
      </c>
      <c r="F10" s="224" t="s">
        <v>316</v>
      </c>
      <c r="G10" s="245" t="s">
        <v>317</v>
      </c>
      <c r="H10" s="71"/>
      <c r="I10" s="72"/>
      <c r="J10" s="72" t="s">
        <v>322</v>
      </c>
      <c r="K10" s="72"/>
      <c r="L10" s="242" t="s">
        <v>782</v>
      </c>
      <c r="M10" s="242" t="s">
        <v>783</v>
      </c>
    </row>
    <row r="11" spans="1:18" ht="37.5" customHeight="1" x14ac:dyDescent="0.3">
      <c r="A11" s="219"/>
      <c r="B11" s="217"/>
      <c r="C11" s="219"/>
      <c r="D11" s="219"/>
      <c r="E11" s="222"/>
      <c r="F11" s="225"/>
      <c r="G11" s="246"/>
      <c r="H11" s="73" t="s">
        <v>320</v>
      </c>
      <c r="I11" s="74" t="s">
        <v>321</v>
      </c>
      <c r="J11" s="73" t="s">
        <v>320</v>
      </c>
      <c r="K11" s="74" t="s">
        <v>321</v>
      </c>
      <c r="L11" s="243"/>
      <c r="M11" s="243"/>
    </row>
    <row r="12" spans="1:18" x14ac:dyDescent="0.3">
      <c r="A12" s="219"/>
      <c r="B12" s="217"/>
      <c r="C12" s="219"/>
      <c r="D12" s="219"/>
      <c r="E12" s="222"/>
      <c r="F12" s="225"/>
      <c r="G12" s="246"/>
      <c r="H12" s="75"/>
      <c r="I12" s="76"/>
      <c r="J12" s="76"/>
      <c r="K12" s="76"/>
      <c r="L12" s="243"/>
      <c r="M12" s="243"/>
    </row>
    <row r="13" spans="1:18" x14ac:dyDescent="0.3">
      <c r="A13" s="219"/>
      <c r="B13" s="217"/>
      <c r="C13" s="219"/>
      <c r="D13" s="219"/>
      <c r="E13" s="222"/>
      <c r="F13" s="225"/>
      <c r="G13" s="246"/>
      <c r="H13" s="75"/>
      <c r="I13" s="76"/>
      <c r="J13" s="76"/>
      <c r="K13" s="76"/>
      <c r="L13" s="243"/>
      <c r="M13" s="243"/>
    </row>
    <row r="14" spans="1:18" ht="19.5" thickBot="1" x14ac:dyDescent="0.35">
      <c r="A14" s="220"/>
      <c r="B14" s="217"/>
      <c r="C14" s="220"/>
      <c r="D14" s="220"/>
      <c r="E14" s="223"/>
      <c r="F14" s="226"/>
      <c r="G14" s="77"/>
      <c r="H14" s="75"/>
      <c r="I14" s="78"/>
      <c r="J14" s="79"/>
      <c r="K14" s="79"/>
      <c r="L14" s="244"/>
      <c r="M14" s="244"/>
    </row>
    <row r="15" spans="1:18" ht="20.25" thickTop="1" thickBot="1" x14ac:dyDescent="0.35">
      <c r="A15" s="24">
        <v>1</v>
      </c>
      <c r="B15" s="24">
        <v>2</v>
      </c>
      <c r="C15" s="80">
        <v>3</v>
      </c>
      <c r="D15" s="80">
        <v>4</v>
      </c>
      <c r="E15" s="80">
        <v>5</v>
      </c>
      <c r="F15" s="80">
        <v>6</v>
      </c>
      <c r="G15" s="81">
        <v>7</v>
      </c>
      <c r="H15" s="81">
        <v>8</v>
      </c>
      <c r="I15" s="82">
        <v>9</v>
      </c>
      <c r="J15" s="83"/>
      <c r="K15" s="83"/>
      <c r="L15" s="80">
        <v>7</v>
      </c>
      <c r="M15" s="109">
        <v>8</v>
      </c>
      <c r="R15" s="131"/>
    </row>
    <row r="16" spans="1:18" ht="20.25" thickTop="1" thickBot="1" x14ac:dyDescent="0.35">
      <c r="A16" s="25">
        <v>1</v>
      </c>
      <c r="B16" s="114">
        <v>1</v>
      </c>
      <c r="C16" s="101" t="s">
        <v>726</v>
      </c>
      <c r="D16" s="104" t="s">
        <v>729</v>
      </c>
      <c r="E16" s="104" t="s">
        <v>324</v>
      </c>
      <c r="F16" s="104">
        <v>1</v>
      </c>
      <c r="G16" s="45"/>
      <c r="H16" s="46"/>
      <c r="I16" s="47"/>
      <c r="J16" s="47"/>
      <c r="K16" s="47"/>
      <c r="L16" s="122"/>
      <c r="M16" s="106">
        <f>(F16*L16)</f>
        <v>0</v>
      </c>
    </row>
    <row r="17" spans="1:13" ht="20.25" thickTop="1" thickBot="1" x14ac:dyDescent="0.35">
      <c r="A17" s="25">
        <v>2</v>
      </c>
      <c r="B17" s="115">
        <v>1</v>
      </c>
      <c r="C17" s="102" t="s">
        <v>727</v>
      </c>
      <c r="D17" s="105" t="s">
        <v>730</v>
      </c>
      <c r="E17" s="105" t="s">
        <v>324</v>
      </c>
      <c r="F17" s="105">
        <v>1</v>
      </c>
      <c r="G17" s="98"/>
      <c r="H17" s="99"/>
      <c r="I17" s="100"/>
      <c r="J17" s="100"/>
      <c r="K17" s="100"/>
      <c r="L17" s="123"/>
      <c r="M17" s="44">
        <f t="shared" ref="M17:M63" si="0">(F17*L17)</f>
        <v>0</v>
      </c>
    </row>
    <row r="18" spans="1:13" ht="20.25" thickTop="1" thickBot="1" x14ac:dyDescent="0.35">
      <c r="A18" s="25">
        <v>3</v>
      </c>
      <c r="B18" s="115">
        <v>1</v>
      </c>
      <c r="C18" s="102" t="s">
        <v>728</v>
      </c>
      <c r="D18" s="105" t="s">
        <v>731</v>
      </c>
      <c r="E18" s="105" t="s">
        <v>324</v>
      </c>
      <c r="F18" s="105">
        <v>1</v>
      </c>
      <c r="G18" s="98"/>
      <c r="H18" s="99"/>
      <c r="I18" s="100"/>
      <c r="J18" s="100"/>
      <c r="K18" s="100"/>
      <c r="L18" s="123"/>
      <c r="M18" s="44">
        <f t="shared" si="0"/>
        <v>0</v>
      </c>
    </row>
    <row r="19" spans="1:13" ht="20.25" thickTop="1" thickBot="1" x14ac:dyDescent="0.35">
      <c r="A19" s="25">
        <v>4</v>
      </c>
      <c r="B19" s="116">
        <v>1</v>
      </c>
      <c r="C19" s="103" t="s">
        <v>325</v>
      </c>
      <c r="D19" s="87" t="s">
        <v>326</v>
      </c>
      <c r="E19" s="87" t="s">
        <v>324</v>
      </c>
      <c r="F19" s="87">
        <v>1</v>
      </c>
      <c r="G19" s="48"/>
      <c r="H19" s="49"/>
      <c r="I19" s="50"/>
      <c r="J19" s="50"/>
      <c r="K19" s="50"/>
      <c r="L19" s="124"/>
      <c r="M19" s="44">
        <f t="shared" si="0"/>
        <v>0</v>
      </c>
    </row>
    <row r="20" spans="1:13" ht="20.25" thickTop="1" thickBot="1" x14ac:dyDescent="0.35">
      <c r="A20" s="25">
        <v>5</v>
      </c>
      <c r="B20" s="116">
        <v>1</v>
      </c>
      <c r="C20" s="103" t="s">
        <v>799</v>
      </c>
      <c r="D20" s="87" t="s">
        <v>800</v>
      </c>
      <c r="E20" s="87" t="s">
        <v>324</v>
      </c>
      <c r="F20" s="87">
        <v>1</v>
      </c>
      <c r="G20" s="48"/>
      <c r="H20" s="49"/>
      <c r="I20" s="50"/>
      <c r="J20" s="50"/>
      <c r="K20" s="50"/>
      <c r="L20" s="124"/>
      <c r="M20" s="44">
        <f t="shared" si="0"/>
        <v>0</v>
      </c>
    </row>
    <row r="21" spans="1:13" ht="20.25" thickTop="1" thickBot="1" x14ac:dyDescent="0.35">
      <c r="A21" s="25">
        <v>6</v>
      </c>
      <c r="B21" s="116">
        <v>1</v>
      </c>
      <c r="C21" s="103" t="s">
        <v>801</v>
      </c>
      <c r="D21" s="87" t="s">
        <v>802</v>
      </c>
      <c r="E21" s="87" t="s">
        <v>324</v>
      </c>
      <c r="F21" s="87">
        <v>3</v>
      </c>
      <c r="G21" s="48"/>
      <c r="H21" s="49"/>
      <c r="I21" s="50"/>
      <c r="J21" s="50"/>
      <c r="K21" s="50"/>
      <c r="L21" s="124"/>
      <c r="M21" s="44">
        <f t="shared" si="0"/>
        <v>0</v>
      </c>
    </row>
    <row r="22" spans="1:13" ht="20.25" thickTop="1" thickBot="1" x14ac:dyDescent="0.35">
      <c r="A22" s="25">
        <v>7</v>
      </c>
      <c r="B22" s="116">
        <v>1</v>
      </c>
      <c r="C22" s="103" t="s">
        <v>327</v>
      </c>
      <c r="D22" s="87" t="s">
        <v>328</v>
      </c>
      <c r="E22" s="87" t="s">
        <v>324</v>
      </c>
      <c r="F22" s="87">
        <v>1</v>
      </c>
      <c r="G22" s="48"/>
      <c r="H22" s="49"/>
      <c r="I22" s="50"/>
      <c r="J22" s="50"/>
      <c r="K22" s="50"/>
      <c r="L22" s="124"/>
      <c r="M22" s="44">
        <f t="shared" si="0"/>
        <v>0</v>
      </c>
    </row>
    <row r="23" spans="1:13" ht="20.25" thickTop="1" thickBot="1" x14ac:dyDescent="0.35">
      <c r="A23" s="25">
        <v>8</v>
      </c>
      <c r="B23" s="116">
        <v>1</v>
      </c>
      <c r="C23" s="103" t="s">
        <v>329</v>
      </c>
      <c r="D23" s="87" t="s">
        <v>330</v>
      </c>
      <c r="E23" s="87" t="s">
        <v>324</v>
      </c>
      <c r="F23" s="87">
        <v>1</v>
      </c>
      <c r="G23" s="48"/>
      <c r="H23" s="49"/>
      <c r="I23" s="50"/>
      <c r="J23" s="50"/>
      <c r="K23" s="50"/>
      <c r="L23" s="124"/>
      <c r="M23" s="44">
        <f t="shared" si="0"/>
        <v>0</v>
      </c>
    </row>
    <row r="24" spans="1:13" ht="20.25" thickTop="1" thickBot="1" x14ac:dyDescent="0.35">
      <c r="A24" s="25">
        <v>9</v>
      </c>
      <c r="B24" s="116">
        <v>1</v>
      </c>
      <c r="C24" s="103" t="s">
        <v>27</v>
      </c>
      <c r="D24" s="87" t="s">
        <v>331</v>
      </c>
      <c r="E24" s="87" t="s">
        <v>324</v>
      </c>
      <c r="F24" s="87">
        <v>1</v>
      </c>
      <c r="G24" s="48"/>
      <c r="H24" s="49"/>
      <c r="I24" s="50"/>
      <c r="J24" s="50"/>
      <c r="K24" s="50"/>
      <c r="L24" s="124"/>
      <c r="M24" s="44">
        <f t="shared" si="0"/>
        <v>0</v>
      </c>
    </row>
    <row r="25" spans="1:13" ht="20.25" thickTop="1" thickBot="1" x14ac:dyDescent="0.35">
      <c r="A25" s="25">
        <v>10</v>
      </c>
      <c r="B25" s="116">
        <v>1</v>
      </c>
      <c r="C25" s="103" t="s">
        <v>332</v>
      </c>
      <c r="D25" s="87" t="s">
        <v>333</v>
      </c>
      <c r="E25" s="87" t="s">
        <v>324</v>
      </c>
      <c r="F25" s="87">
        <v>1</v>
      </c>
      <c r="G25" s="48"/>
      <c r="H25" s="49"/>
      <c r="I25" s="50"/>
      <c r="J25" s="50"/>
      <c r="K25" s="50"/>
      <c r="L25" s="124"/>
      <c r="M25" s="44">
        <f t="shared" si="0"/>
        <v>0</v>
      </c>
    </row>
    <row r="26" spans="1:13" ht="20.25" thickTop="1" thickBot="1" x14ac:dyDescent="0.35">
      <c r="A26" s="25">
        <v>11</v>
      </c>
      <c r="B26" s="116">
        <v>1</v>
      </c>
      <c r="C26" s="107" t="s">
        <v>334</v>
      </c>
      <c r="D26" s="87" t="s">
        <v>335</v>
      </c>
      <c r="E26" s="87" t="s">
        <v>324</v>
      </c>
      <c r="F26" s="87">
        <v>1</v>
      </c>
      <c r="G26" s="48"/>
      <c r="H26" s="49"/>
      <c r="I26" s="50"/>
      <c r="J26" s="50"/>
      <c r="K26" s="50"/>
      <c r="L26" s="124"/>
      <c r="M26" s="44">
        <f t="shared" si="0"/>
        <v>0</v>
      </c>
    </row>
    <row r="27" spans="1:13" ht="20.25" thickTop="1" thickBot="1" x14ac:dyDescent="0.35">
      <c r="A27" s="25">
        <v>12</v>
      </c>
      <c r="B27" s="116">
        <v>1</v>
      </c>
      <c r="C27" s="103" t="s">
        <v>336</v>
      </c>
      <c r="D27" s="87" t="s">
        <v>337</v>
      </c>
      <c r="E27" s="87" t="s">
        <v>324</v>
      </c>
      <c r="F27" s="87">
        <v>1</v>
      </c>
      <c r="G27" s="48"/>
      <c r="H27" s="49"/>
      <c r="I27" s="50"/>
      <c r="J27" s="50"/>
      <c r="K27" s="50"/>
      <c r="L27" s="124"/>
      <c r="M27" s="44">
        <f t="shared" si="0"/>
        <v>0</v>
      </c>
    </row>
    <row r="28" spans="1:13" ht="20.25" thickTop="1" thickBot="1" x14ac:dyDescent="0.35">
      <c r="A28" s="25">
        <v>13</v>
      </c>
      <c r="B28" s="116">
        <v>1</v>
      </c>
      <c r="C28" s="103" t="s">
        <v>338</v>
      </c>
      <c r="D28" s="87" t="s">
        <v>339</v>
      </c>
      <c r="E28" s="87" t="s">
        <v>324</v>
      </c>
      <c r="F28" s="87">
        <v>1</v>
      </c>
      <c r="G28" s="48"/>
      <c r="H28" s="49"/>
      <c r="I28" s="50"/>
      <c r="J28" s="50"/>
      <c r="K28" s="50"/>
      <c r="L28" s="124"/>
      <c r="M28" s="44">
        <f t="shared" si="0"/>
        <v>0</v>
      </c>
    </row>
    <row r="29" spans="1:13" ht="20.25" thickTop="1" thickBot="1" x14ac:dyDescent="0.35">
      <c r="A29" s="25">
        <v>14</v>
      </c>
      <c r="B29" s="116">
        <v>1</v>
      </c>
      <c r="C29" s="103" t="s">
        <v>50</v>
      </c>
      <c r="D29" s="87" t="s">
        <v>340</v>
      </c>
      <c r="E29" s="87" t="s">
        <v>324</v>
      </c>
      <c r="F29" s="87">
        <v>1</v>
      </c>
      <c r="G29" s="48"/>
      <c r="H29" s="49"/>
      <c r="I29" s="50"/>
      <c r="J29" s="50"/>
      <c r="K29" s="50"/>
      <c r="L29" s="124"/>
      <c r="M29" s="44">
        <f t="shared" si="0"/>
        <v>0</v>
      </c>
    </row>
    <row r="30" spans="1:13" ht="20.25" thickTop="1" thickBot="1" x14ac:dyDescent="0.35">
      <c r="A30" s="25">
        <v>15</v>
      </c>
      <c r="B30" s="116">
        <v>1</v>
      </c>
      <c r="C30" s="103" t="s">
        <v>803</v>
      </c>
      <c r="D30" s="87" t="s">
        <v>804</v>
      </c>
      <c r="E30" s="87" t="s">
        <v>324</v>
      </c>
      <c r="F30" s="87">
        <v>1</v>
      </c>
      <c r="G30" s="48"/>
      <c r="H30" s="49"/>
      <c r="I30" s="50"/>
      <c r="J30" s="50"/>
      <c r="K30" s="50"/>
      <c r="L30" s="124"/>
      <c r="M30" s="44">
        <f t="shared" si="0"/>
        <v>0</v>
      </c>
    </row>
    <row r="31" spans="1:13" ht="20.25" thickTop="1" thickBot="1" x14ac:dyDescent="0.35">
      <c r="A31" s="25">
        <v>16</v>
      </c>
      <c r="B31" s="116">
        <v>1</v>
      </c>
      <c r="C31" s="103" t="s">
        <v>756</v>
      </c>
      <c r="D31" s="87" t="s">
        <v>757</v>
      </c>
      <c r="E31" s="87" t="s">
        <v>324</v>
      </c>
      <c r="F31" s="87">
        <v>1</v>
      </c>
      <c r="G31" s="48"/>
      <c r="H31" s="49"/>
      <c r="I31" s="50"/>
      <c r="J31" s="50"/>
      <c r="K31" s="50"/>
      <c r="L31" s="124"/>
      <c r="M31" s="44">
        <f t="shared" si="0"/>
        <v>0</v>
      </c>
    </row>
    <row r="32" spans="1:13" ht="20.25" thickTop="1" thickBot="1" x14ac:dyDescent="0.35">
      <c r="A32" s="25">
        <v>17</v>
      </c>
      <c r="B32" s="116">
        <v>1</v>
      </c>
      <c r="C32" s="103" t="s">
        <v>805</v>
      </c>
      <c r="D32" s="87" t="s">
        <v>806</v>
      </c>
      <c r="E32" s="87" t="s">
        <v>324</v>
      </c>
      <c r="F32" s="87">
        <v>2</v>
      </c>
      <c r="G32" s="48"/>
      <c r="H32" s="49"/>
      <c r="I32" s="50"/>
      <c r="J32" s="50"/>
      <c r="K32" s="50"/>
      <c r="L32" s="124"/>
      <c r="M32" s="44">
        <f t="shared" si="0"/>
        <v>0</v>
      </c>
    </row>
    <row r="33" spans="1:13" ht="20.25" thickTop="1" thickBot="1" x14ac:dyDescent="0.35">
      <c r="A33" s="25">
        <v>18</v>
      </c>
      <c r="B33" s="116">
        <v>1</v>
      </c>
      <c r="C33" s="107" t="s">
        <v>758</v>
      </c>
      <c r="D33" s="87" t="s">
        <v>759</v>
      </c>
      <c r="E33" s="87" t="s">
        <v>324</v>
      </c>
      <c r="F33" s="87">
        <v>1</v>
      </c>
      <c r="G33" s="48"/>
      <c r="H33" s="49"/>
      <c r="I33" s="50"/>
      <c r="J33" s="50"/>
      <c r="K33" s="50"/>
      <c r="L33" s="124"/>
      <c r="M33" s="44">
        <f t="shared" si="0"/>
        <v>0</v>
      </c>
    </row>
    <row r="34" spans="1:13" ht="20.25" thickTop="1" thickBot="1" x14ac:dyDescent="0.35">
      <c r="A34" s="25">
        <v>19</v>
      </c>
      <c r="B34" s="116">
        <v>1</v>
      </c>
      <c r="C34" s="103" t="s">
        <v>341</v>
      </c>
      <c r="D34" s="87" t="s">
        <v>342</v>
      </c>
      <c r="E34" s="87" t="s">
        <v>324</v>
      </c>
      <c r="F34" s="87">
        <v>1</v>
      </c>
      <c r="G34" s="48"/>
      <c r="H34" s="49"/>
      <c r="I34" s="50"/>
      <c r="J34" s="50"/>
      <c r="K34" s="50"/>
      <c r="L34" s="124"/>
      <c r="M34" s="44">
        <f t="shared" si="0"/>
        <v>0</v>
      </c>
    </row>
    <row r="35" spans="1:13" ht="21" customHeight="1" thickTop="1" thickBot="1" x14ac:dyDescent="0.35">
      <c r="A35" s="25">
        <v>20</v>
      </c>
      <c r="B35" s="116">
        <v>1</v>
      </c>
      <c r="C35" s="103" t="s">
        <v>343</v>
      </c>
      <c r="D35" s="87" t="s">
        <v>344</v>
      </c>
      <c r="E35" s="87" t="s">
        <v>324</v>
      </c>
      <c r="F35" s="87">
        <v>1</v>
      </c>
      <c r="G35" s="48"/>
      <c r="H35" s="49"/>
      <c r="I35" s="50"/>
      <c r="J35" s="50"/>
      <c r="K35" s="50"/>
      <c r="L35" s="124"/>
      <c r="M35" s="44">
        <f t="shared" si="0"/>
        <v>0</v>
      </c>
    </row>
    <row r="36" spans="1:13" ht="21" customHeight="1" thickTop="1" thickBot="1" x14ac:dyDescent="0.35">
      <c r="A36" s="25">
        <v>21</v>
      </c>
      <c r="B36" s="116">
        <v>1</v>
      </c>
      <c r="C36" s="103" t="s">
        <v>807</v>
      </c>
      <c r="D36" s="87" t="s">
        <v>808</v>
      </c>
      <c r="E36" s="87" t="s">
        <v>324</v>
      </c>
      <c r="F36" s="87">
        <v>1</v>
      </c>
      <c r="G36" s="48"/>
      <c r="H36" s="49"/>
      <c r="I36" s="50"/>
      <c r="J36" s="50"/>
      <c r="K36" s="50"/>
      <c r="L36" s="124"/>
      <c r="M36" s="44">
        <f t="shared" si="0"/>
        <v>0</v>
      </c>
    </row>
    <row r="37" spans="1:13" ht="20.25" thickTop="1" thickBot="1" x14ac:dyDescent="0.35">
      <c r="A37" s="25">
        <v>22</v>
      </c>
      <c r="B37" s="116">
        <v>1</v>
      </c>
      <c r="C37" s="103" t="s">
        <v>732</v>
      </c>
      <c r="D37" s="87" t="s">
        <v>733</v>
      </c>
      <c r="E37" s="87" t="s">
        <v>324</v>
      </c>
      <c r="F37" s="87">
        <v>1</v>
      </c>
      <c r="G37" s="31"/>
      <c r="H37" s="108"/>
      <c r="I37" s="29"/>
      <c r="J37" s="29"/>
      <c r="K37" s="29"/>
      <c r="L37" s="124"/>
      <c r="M37" s="44">
        <f t="shared" si="0"/>
        <v>0</v>
      </c>
    </row>
    <row r="38" spans="1:13" ht="20.25" thickTop="1" thickBot="1" x14ac:dyDescent="0.35">
      <c r="A38" s="25">
        <v>23</v>
      </c>
      <c r="B38" s="116">
        <v>1</v>
      </c>
      <c r="C38" s="103" t="s">
        <v>345</v>
      </c>
      <c r="D38" s="87" t="s">
        <v>346</v>
      </c>
      <c r="E38" s="87" t="s">
        <v>324</v>
      </c>
      <c r="F38" s="87">
        <v>1</v>
      </c>
      <c r="G38" s="31"/>
      <c r="H38" s="108"/>
      <c r="I38" s="29"/>
      <c r="J38" s="29"/>
      <c r="K38" s="29"/>
      <c r="L38" s="124"/>
      <c r="M38" s="44">
        <f t="shared" si="0"/>
        <v>0</v>
      </c>
    </row>
    <row r="39" spans="1:13" ht="20.25" thickTop="1" thickBot="1" x14ac:dyDescent="0.35">
      <c r="A39" s="25">
        <v>24</v>
      </c>
      <c r="B39" s="116">
        <v>1</v>
      </c>
      <c r="C39" s="103" t="s">
        <v>809</v>
      </c>
      <c r="D39" s="87" t="s">
        <v>734</v>
      </c>
      <c r="E39" s="87" t="s">
        <v>324</v>
      </c>
      <c r="F39" s="87">
        <v>1</v>
      </c>
      <c r="G39" s="31"/>
      <c r="H39" s="108"/>
      <c r="I39" s="29"/>
      <c r="J39" s="29"/>
      <c r="K39" s="29"/>
      <c r="L39" s="124"/>
      <c r="M39" s="44">
        <f t="shared" si="0"/>
        <v>0</v>
      </c>
    </row>
    <row r="40" spans="1:13" ht="20.25" thickTop="1" thickBot="1" x14ac:dyDescent="0.35">
      <c r="A40" s="25">
        <v>25</v>
      </c>
      <c r="B40" s="116">
        <v>1</v>
      </c>
      <c r="C40" s="107" t="s">
        <v>810</v>
      </c>
      <c r="D40" s="87" t="s">
        <v>735</v>
      </c>
      <c r="E40" s="87" t="s">
        <v>324</v>
      </c>
      <c r="F40" s="87">
        <v>1</v>
      </c>
      <c r="G40" s="31"/>
      <c r="H40" s="108"/>
      <c r="I40" s="29"/>
      <c r="J40" s="29"/>
      <c r="K40" s="29"/>
      <c r="L40" s="124"/>
      <c r="M40" s="44">
        <f t="shared" si="0"/>
        <v>0</v>
      </c>
    </row>
    <row r="41" spans="1:13" ht="20.25" thickTop="1" thickBot="1" x14ac:dyDescent="0.35">
      <c r="A41" s="25">
        <v>26</v>
      </c>
      <c r="B41" s="116">
        <v>1</v>
      </c>
      <c r="C41" s="103" t="s">
        <v>347</v>
      </c>
      <c r="D41" s="87" t="s">
        <v>348</v>
      </c>
      <c r="E41" s="87" t="s">
        <v>324</v>
      </c>
      <c r="F41" s="87">
        <v>1</v>
      </c>
      <c r="G41" s="31"/>
      <c r="H41" s="108"/>
      <c r="I41" s="29"/>
      <c r="J41" s="29"/>
      <c r="K41" s="29"/>
      <c r="L41" s="124"/>
      <c r="M41" s="44">
        <f t="shared" si="0"/>
        <v>0</v>
      </c>
    </row>
    <row r="42" spans="1:13" ht="20.25" thickTop="1" thickBot="1" x14ac:dyDescent="0.35">
      <c r="A42" s="25">
        <v>27</v>
      </c>
      <c r="B42" s="116">
        <v>1</v>
      </c>
      <c r="C42" s="103" t="s">
        <v>349</v>
      </c>
      <c r="D42" s="87" t="s">
        <v>350</v>
      </c>
      <c r="E42" s="87" t="s">
        <v>324</v>
      </c>
      <c r="F42" s="87">
        <v>1</v>
      </c>
      <c r="G42" s="48"/>
      <c r="H42" s="49"/>
      <c r="I42" s="50"/>
      <c r="J42" s="50"/>
      <c r="K42" s="50"/>
      <c r="L42" s="124"/>
      <c r="M42" s="44">
        <f t="shared" si="0"/>
        <v>0</v>
      </c>
    </row>
    <row r="43" spans="1:13" ht="20.25" thickTop="1" thickBot="1" x14ac:dyDescent="0.35">
      <c r="A43" s="25">
        <v>28</v>
      </c>
      <c r="B43" s="116">
        <v>1</v>
      </c>
      <c r="C43" s="103" t="s">
        <v>351</v>
      </c>
      <c r="D43" s="87" t="s">
        <v>352</v>
      </c>
      <c r="E43" s="87" t="s">
        <v>324</v>
      </c>
      <c r="F43" s="87">
        <v>1</v>
      </c>
      <c r="G43" s="48"/>
      <c r="H43" s="49"/>
      <c r="I43" s="50"/>
      <c r="J43" s="50"/>
      <c r="K43" s="50"/>
      <c r="L43" s="124"/>
      <c r="M43" s="44">
        <f t="shared" si="0"/>
        <v>0</v>
      </c>
    </row>
    <row r="44" spans="1:13" ht="20.25" thickTop="1" thickBot="1" x14ac:dyDescent="0.35">
      <c r="A44" s="25">
        <v>29</v>
      </c>
      <c r="B44" s="116">
        <v>1</v>
      </c>
      <c r="C44" s="103" t="s">
        <v>811</v>
      </c>
      <c r="D44" s="87" t="s">
        <v>812</v>
      </c>
      <c r="E44" s="87" t="s">
        <v>324</v>
      </c>
      <c r="F44" s="87">
        <v>1</v>
      </c>
      <c r="G44" s="48"/>
      <c r="H44" s="49"/>
      <c r="I44" s="50"/>
      <c r="J44" s="50"/>
      <c r="K44" s="50"/>
      <c r="L44" s="124"/>
      <c r="M44" s="44">
        <f t="shared" si="0"/>
        <v>0</v>
      </c>
    </row>
    <row r="45" spans="1:13" ht="20.25" thickTop="1" thickBot="1" x14ac:dyDescent="0.35">
      <c r="A45" s="25">
        <v>30</v>
      </c>
      <c r="B45" s="116">
        <v>1</v>
      </c>
      <c r="C45" s="103" t="s">
        <v>122</v>
      </c>
      <c r="D45" s="87" t="s">
        <v>353</v>
      </c>
      <c r="E45" s="87" t="s">
        <v>324</v>
      </c>
      <c r="F45" s="87">
        <v>2</v>
      </c>
      <c r="G45" s="48"/>
      <c r="H45" s="49"/>
      <c r="I45" s="50"/>
      <c r="J45" s="50"/>
      <c r="K45" s="50"/>
      <c r="L45" s="124"/>
      <c r="M45" s="44">
        <f t="shared" si="0"/>
        <v>0</v>
      </c>
    </row>
    <row r="46" spans="1:13" ht="20.25" thickTop="1" thickBot="1" x14ac:dyDescent="0.35">
      <c r="A46" s="25">
        <v>31</v>
      </c>
      <c r="B46" s="116">
        <v>1</v>
      </c>
      <c r="C46" s="103" t="s">
        <v>736</v>
      </c>
      <c r="D46" s="87" t="s">
        <v>737</v>
      </c>
      <c r="E46" s="87" t="s">
        <v>324</v>
      </c>
      <c r="F46" s="87">
        <v>2</v>
      </c>
      <c r="G46" s="48"/>
      <c r="H46" s="49"/>
      <c r="I46" s="50"/>
      <c r="J46" s="50"/>
      <c r="K46" s="50"/>
      <c r="L46" s="124"/>
      <c r="M46" s="44">
        <f t="shared" si="0"/>
        <v>0</v>
      </c>
    </row>
    <row r="47" spans="1:13" ht="20.25" thickTop="1" thickBot="1" x14ac:dyDescent="0.35">
      <c r="A47" s="25">
        <v>32</v>
      </c>
      <c r="B47" s="116">
        <v>1</v>
      </c>
      <c r="C47" s="103" t="s">
        <v>354</v>
      </c>
      <c r="D47" s="87" t="s">
        <v>355</v>
      </c>
      <c r="E47" s="87" t="s">
        <v>324</v>
      </c>
      <c r="F47" s="87">
        <v>1</v>
      </c>
      <c r="G47" s="48"/>
      <c r="H47" s="49"/>
      <c r="I47" s="50"/>
      <c r="J47" s="50"/>
      <c r="K47" s="50"/>
      <c r="L47" s="124"/>
      <c r="M47" s="44">
        <f t="shared" si="0"/>
        <v>0</v>
      </c>
    </row>
    <row r="48" spans="1:13" ht="20.25" thickTop="1" thickBot="1" x14ac:dyDescent="0.35">
      <c r="A48" s="25">
        <v>33</v>
      </c>
      <c r="B48" s="116">
        <v>1</v>
      </c>
      <c r="C48" s="103" t="s">
        <v>813</v>
      </c>
      <c r="D48" s="87" t="s">
        <v>814</v>
      </c>
      <c r="E48" s="87" t="s">
        <v>324</v>
      </c>
      <c r="F48" s="87">
        <v>1</v>
      </c>
      <c r="G48" s="48"/>
      <c r="H48" s="49"/>
      <c r="I48" s="50"/>
      <c r="J48" s="50"/>
      <c r="K48" s="50"/>
      <c r="L48" s="124"/>
      <c r="M48" s="44">
        <f t="shared" si="0"/>
        <v>0</v>
      </c>
    </row>
    <row r="49" spans="1:13" ht="20.25" thickTop="1" thickBot="1" x14ac:dyDescent="0.35">
      <c r="A49" s="25">
        <v>34</v>
      </c>
      <c r="B49" s="116">
        <v>1</v>
      </c>
      <c r="C49" s="107" t="s">
        <v>356</v>
      </c>
      <c r="D49" s="87" t="s">
        <v>357</v>
      </c>
      <c r="E49" s="87" t="s">
        <v>324</v>
      </c>
      <c r="F49" s="87">
        <v>1</v>
      </c>
      <c r="G49" s="48"/>
      <c r="H49" s="49"/>
      <c r="I49" s="50"/>
      <c r="J49" s="50"/>
      <c r="K49" s="50"/>
      <c r="L49" s="124"/>
      <c r="M49" s="44">
        <f t="shared" si="0"/>
        <v>0</v>
      </c>
    </row>
    <row r="50" spans="1:13" ht="20.25" thickTop="1" thickBot="1" x14ac:dyDescent="0.35">
      <c r="A50" s="25">
        <v>35</v>
      </c>
      <c r="B50" s="116">
        <v>1</v>
      </c>
      <c r="C50" s="107" t="s">
        <v>815</v>
      </c>
      <c r="D50" s="87" t="s">
        <v>816</v>
      </c>
      <c r="E50" s="87" t="s">
        <v>440</v>
      </c>
      <c r="F50" s="87">
        <v>1</v>
      </c>
      <c r="G50" s="48"/>
      <c r="H50" s="49"/>
      <c r="I50" s="50"/>
      <c r="J50" s="50"/>
      <c r="K50" s="50"/>
      <c r="L50" s="124"/>
      <c r="M50" s="44">
        <f t="shared" si="0"/>
        <v>0</v>
      </c>
    </row>
    <row r="51" spans="1:13" ht="20.25" thickTop="1" thickBot="1" x14ac:dyDescent="0.35">
      <c r="A51" s="25">
        <v>36</v>
      </c>
      <c r="B51" s="116">
        <v>1</v>
      </c>
      <c r="C51" s="103" t="s">
        <v>358</v>
      </c>
      <c r="D51" s="87" t="s">
        <v>359</v>
      </c>
      <c r="E51" s="87" t="s">
        <v>324</v>
      </c>
      <c r="F51" s="87">
        <v>1</v>
      </c>
      <c r="G51" s="48"/>
      <c r="H51" s="49"/>
      <c r="I51" s="50"/>
      <c r="J51" s="50"/>
      <c r="K51" s="50"/>
      <c r="L51" s="124"/>
      <c r="M51" s="44">
        <f t="shared" si="0"/>
        <v>0</v>
      </c>
    </row>
    <row r="52" spans="1:13" ht="20.25" thickTop="1" thickBot="1" x14ac:dyDescent="0.35">
      <c r="A52" s="25">
        <v>37</v>
      </c>
      <c r="B52" s="116">
        <v>1</v>
      </c>
      <c r="C52" s="103" t="s">
        <v>360</v>
      </c>
      <c r="D52" s="87" t="s">
        <v>361</v>
      </c>
      <c r="E52" s="87" t="s">
        <v>324</v>
      </c>
      <c r="F52" s="87">
        <v>1</v>
      </c>
      <c r="G52" s="48"/>
      <c r="H52" s="49"/>
      <c r="I52" s="50"/>
      <c r="J52" s="50"/>
      <c r="K52" s="50"/>
      <c r="L52" s="124"/>
      <c r="M52" s="44">
        <f t="shared" si="0"/>
        <v>0</v>
      </c>
    </row>
    <row r="53" spans="1:13" ht="20.25" thickTop="1" thickBot="1" x14ac:dyDescent="0.35">
      <c r="A53" s="25">
        <v>38</v>
      </c>
      <c r="B53" s="116">
        <v>1</v>
      </c>
      <c r="C53" s="103" t="s">
        <v>362</v>
      </c>
      <c r="D53" s="87" t="s">
        <v>363</v>
      </c>
      <c r="E53" s="87" t="s">
        <v>324</v>
      </c>
      <c r="F53" s="87">
        <v>1</v>
      </c>
      <c r="G53" s="48"/>
      <c r="H53" s="49"/>
      <c r="I53" s="50"/>
      <c r="J53" s="50"/>
      <c r="K53" s="50"/>
      <c r="L53" s="124"/>
      <c r="M53" s="44">
        <f t="shared" si="0"/>
        <v>0</v>
      </c>
    </row>
    <row r="54" spans="1:13" ht="20.25" thickTop="1" thickBot="1" x14ac:dyDescent="0.35">
      <c r="A54" s="25">
        <v>39</v>
      </c>
      <c r="B54" s="116">
        <v>1</v>
      </c>
      <c r="C54" s="103" t="s">
        <v>364</v>
      </c>
      <c r="D54" s="87" t="s">
        <v>365</v>
      </c>
      <c r="E54" s="87" t="s">
        <v>324</v>
      </c>
      <c r="F54" s="87">
        <v>1</v>
      </c>
      <c r="G54" s="48"/>
      <c r="H54" s="49"/>
      <c r="I54" s="50"/>
      <c r="J54" s="50"/>
      <c r="K54" s="50"/>
      <c r="L54" s="124"/>
      <c r="M54" s="44">
        <f t="shared" si="0"/>
        <v>0</v>
      </c>
    </row>
    <row r="55" spans="1:13" ht="20.25" thickTop="1" thickBot="1" x14ac:dyDescent="0.35">
      <c r="A55" s="25">
        <v>40</v>
      </c>
      <c r="B55" s="35">
        <v>1</v>
      </c>
      <c r="C55" s="103" t="s">
        <v>366</v>
      </c>
      <c r="D55" s="87" t="s">
        <v>367</v>
      </c>
      <c r="E55" s="87" t="s">
        <v>324</v>
      </c>
      <c r="F55" s="87">
        <v>2</v>
      </c>
      <c r="G55" s="48"/>
      <c r="H55" s="49"/>
      <c r="I55" s="51"/>
      <c r="J55" s="51"/>
      <c r="K55" s="51"/>
      <c r="L55" s="124"/>
      <c r="M55" s="44">
        <f t="shared" si="0"/>
        <v>0</v>
      </c>
    </row>
    <row r="56" spans="1:13" ht="20.25" thickTop="1" thickBot="1" x14ac:dyDescent="0.35">
      <c r="A56" s="25">
        <v>41</v>
      </c>
      <c r="B56" s="35">
        <v>1</v>
      </c>
      <c r="C56" s="103" t="s">
        <v>817</v>
      </c>
      <c r="D56" s="87" t="s">
        <v>818</v>
      </c>
      <c r="E56" s="87" t="s">
        <v>324</v>
      </c>
      <c r="F56" s="87">
        <v>1</v>
      </c>
      <c r="G56" s="48"/>
      <c r="H56" s="49"/>
      <c r="I56" s="51"/>
      <c r="J56" s="51"/>
      <c r="K56" s="51"/>
      <c r="L56" s="124"/>
      <c r="M56" s="44">
        <f t="shared" si="0"/>
        <v>0</v>
      </c>
    </row>
    <row r="57" spans="1:13" ht="20.25" thickTop="1" thickBot="1" x14ac:dyDescent="0.35">
      <c r="A57" s="25">
        <v>42</v>
      </c>
      <c r="B57" s="116">
        <v>1</v>
      </c>
      <c r="C57" s="103" t="s">
        <v>368</v>
      </c>
      <c r="D57" s="87" t="s">
        <v>369</v>
      </c>
      <c r="E57" s="87" t="s">
        <v>324</v>
      </c>
      <c r="F57" s="87">
        <v>1</v>
      </c>
      <c r="G57" s="48"/>
      <c r="H57" s="49"/>
      <c r="I57" s="50"/>
      <c r="J57" s="50"/>
      <c r="K57" s="50"/>
      <c r="L57" s="124"/>
      <c r="M57" s="44">
        <f t="shared" si="0"/>
        <v>0</v>
      </c>
    </row>
    <row r="58" spans="1:13" ht="20.25" thickTop="1" thickBot="1" x14ac:dyDescent="0.35">
      <c r="A58" s="25">
        <v>43</v>
      </c>
      <c r="B58" s="116">
        <v>1</v>
      </c>
      <c r="C58" s="103" t="s">
        <v>819</v>
      </c>
      <c r="D58" s="87" t="s">
        <v>820</v>
      </c>
      <c r="E58" s="87" t="s">
        <v>324</v>
      </c>
      <c r="F58" s="87">
        <v>1</v>
      </c>
      <c r="G58" s="48"/>
      <c r="H58" s="49"/>
      <c r="I58" s="50"/>
      <c r="J58" s="50"/>
      <c r="K58" s="50"/>
      <c r="L58" s="124"/>
      <c r="M58" s="44">
        <f t="shared" si="0"/>
        <v>0</v>
      </c>
    </row>
    <row r="59" spans="1:13" ht="20.25" thickTop="1" thickBot="1" x14ac:dyDescent="0.35">
      <c r="A59" s="25">
        <v>44</v>
      </c>
      <c r="B59" s="116">
        <v>1</v>
      </c>
      <c r="C59" s="103" t="s">
        <v>821</v>
      </c>
      <c r="D59" s="87" t="s">
        <v>822</v>
      </c>
      <c r="E59" s="87" t="s">
        <v>324</v>
      </c>
      <c r="F59" s="87">
        <v>1</v>
      </c>
      <c r="G59" s="48"/>
      <c r="H59" s="49"/>
      <c r="I59" s="50"/>
      <c r="J59" s="50"/>
      <c r="K59" s="50"/>
      <c r="L59" s="124"/>
      <c r="M59" s="44">
        <f t="shared" si="0"/>
        <v>0</v>
      </c>
    </row>
    <row r="60" spans="1:13" ht="20.25" thickTop="1" thickBot="1" x14ac:dyDescent="0.35">
      <c r="A60" s="25">
        <v>45</v>
      </c>
      <c r="B60" s="116">
        <v>1</v>
      </c>
      <c r="C60" s="103" t="s">
        <v>370</v>
      </c>
      <c r="D60" s="87" t="s">
        <v>371</v>
      </c>
      <c r="E60" s="87" t="s">
        <v>324</v>
      </c>
      <c r="F60" s="87">
        <v>1</v>
      </c>
      <c r="G60" s="48"/>
      <c r="H60" s="49"/>
      <c r="I60" s="50"/>
      <c r="J60" s="50"/>
      <c r="K60" s="50"/>
      <c r="L60" s="124"/>
      <c r="M60" s="44">
        <f t="shared" si="0"/>
        <v>0</v>
      </c>
    </row>
    <row r="61" spans="1:13" ht="20.25" thickTop="1" thickBot="1" x14ac:dyDescent="0.35">
      <c r="A61" s="25">
        <v>46</v>
      </c>
      <c r="B61" s="116">
        <v>1</v>
      </c>
      <c r="C61" s="103" t="s">
        <v>372</v>
      </c>
      <c r="D61" s="87" t="s">
        <v>373</v>
      </c>
      <c r="E61" s="87" t="s">
        <v>324</v>
      </c>
      <c r="F61" s="87">
        <v>1</v>
      </c>
      <c r="G61" s="48"/>
      <c r="H61" s="49"/>
      <c r="I61" s="50"/>
      <c r="J61" s="50"/>
      <c r="K61" s="50"/>
      <c r="L61" s="124"/>
      <c r="M61" s="44">
        <f t="shared" si="0"/>
        <v>0</v>
      </c>
    </row>
    <row r="62" spans="1:13" ht="20.25" thickTop="1" thickBot="1" x14ac:dyDescent="0.35">
      <c r="A62" s="25">
        <v>47</v>
      </c>
      <c r="B62" s="116">
        <v>1</v>
      </c>
      <c r="C62" s="103" t="s">
        <v>161</v>
      </c>
      <c r="D62" s="87" t="s">
        <v>374</v>
      </c>
      <c r="E62" s="87" t="s">
        <v>324</v>
      </c>
      <c r="F62" s="87">
        <v>1</v>
      </c>
      <c r="G62" s="48"/>
      <c r="H62" s="49"/>
      <c r="I62" s="50"/>
      <c r="J62" s="50"/>
      <c r="K62" s="50"/>
      <c r="L62" s="124"/>
      <c r="M62" s="44">
        <f t="shared" si="0"/>
        <v>0</v>
      </c>
    </row>
    <row r="63" spans="1:13" ht="20.25" thickTop="1" thickBot="1" x14ac:dyDescent="0.35">
      <c r="A63" s="25">
        <v>48</v>
      </c>
      <c r="B63" s="116">
        <v>1</v>
      </c>
      <c r="C63" s="103" t="s">
        <v>164</v>
      </c>
      <c r="D63" s="87" t="s">
        <v>375</v>
      </c>
      <c r="E63" s="87" t="s">
        <v>324</v>
      </c>
      <c r="F63" s="87">
        <v>1</v>
      </c>
      <c r="G63" s="48"/>
      <c r="H63" s="49"/>
      <c r="I63" s="50"/>
      <c r="J63" s="50"/>
      <c r="K63" s="50"/>
      <c r="L63" s="124"/>
      <c r="M63" s="44">
        <f t="shared" si="0"/>
        <v>0</v>
      </c>
    </row>
    <row r="64" spans="1:13" ht="20.25" thickTop="1" thickBot="1" x14ac:dyDescent="0.35">
      <c r="A64" s="25">
        <v>49</v>
      </c>
      <c r="B64" s="116">
        <v>1</v>
      </c>
      <c r="C64" s="103" t="s">
        <v>376</v>
      </c>
      <c r="D64" s="87" t="s">
        <v>377</v>
      </c>
      <c r="E64" s="87" t="s">
        <v>324</v>
      </c>
      <c r="F64" s="87">
        <v>1</v>
      </c>
      <c r="G64" s="48"/>
      <c r="H64" s="49"/>
      <c r="I64" s="50"/>
      <c r="J64" s="50"/>
      <c r="K64" s="50"/>
      <c r="L64" s="124"/>
      <c r="M64" s="44">
        <f t="shared" ref="M64:M110" si="1">(F64*L64)</f>
        <v>0</v>
      </c>
    </row>
    <row r="65" spans="1:13" ht="20.25" thickTop="1" thickBot="1" x14ac:dyDescent="0.35">
      <c r="A65" s="25">
        <v>50</v>
      </c>
      <c r="B65" s="116">
        <v>1</v>
      </c>
      <c r="C65" s="103" t="s">
        <v>823</v>
      </c>
      <c r="D65" s="87" t="s">
        <v>824</v>
      </c>
      <c r="E65" s="87" t="s">
        <v>324</v>
      </c>
      <c r="F65" s="87">
        <v>2</v>
      </c>
      <c r="G65" s="48"/>
      <c r="H65" s="49"/>
      <c r="I65" s="50"/>
      <c r="J65" s="50"/>
      <c r="K65" s="50"/>
      <c r="L65" s="124"/>
      <c r="M65" s="44">
        <f t="shared" si="1"/>
        <v>0</v>
      </c>
    </row>
    <row r="66" spans="1:13" ht="20.25" thickTop="1" thickBot="1" x14ac:dyDescent="0.35">
      <c r="A66" s="25">
        <v>51</v>
      </c>
      <c r="B66" s="116">
        <v>1</v>
      </c>
      <c r="C66" s="103" t="s">
        <v>378</v>
      </c>
      <c r="D66" s="87" t="s">
        <v>379</v>
      </c>
      <c r="E66" s="87" t="s">
        <v>324</v>
      </c>
      <c r="F66" s="87">
        <v>1</v>
      </c>
      <c r="G66" s="48"/>
      <c r="H66" s="49"/>
      <c r="I66" s="50"/>
      <c r="J66" s="50"/>
      <c r="K66" s="50"/>
      <c r="L66" s="124"/>
      <c r="M66" s="44">
        <f t="shared" si="1"/>
        <v>0</v>
      </c>
    </row>
    <row r="67" spans="1:13" ht="20.25" thickTop="1" thickBot="1" x14ac:dyDescent="0.35">
      <c r="A67" s="25">
        <v>52</v>
      </c>
      <c r="B67" s="116">
        <v>1</v>
      </c>
      <c r="C67" s="103" t="s">
        <v>380</v>
      </c>
      <c r="D67" s="87" t="s">
        <v>381</v>
      </c>
      <c r="E67" s="87" t="s">
        <v>324</v>
      </c>
      <c r="F67" s="87">
        <v>1</v>
      </c>
      <c r="G67" s="48"/>
      <c r="H67" s="49"/>
      <c r="I67" s="50"/>
      <c r="J67" s="50"/>
      <c r="K67" s="50"/>
      <c r="L67" s="124"/>
      <c r="M67" s="44">
        <f t="shared" si="1"/>
        <v>0</v>
      </c>
    </row>
    <row r="68" spans="1:13" ht="20.25" thickTop="1" thickBot="1" x14ac:dyDescent="0.35">
      <c r="A68" s="25">
        <v>53</v>
      </c>
      <c r="B68" s="116">
        <v>1</v>
      </c>
      <c r="C68" s="103" t="s">
        <v>382</v>
      </c>
      <c r="D68" s="87" t="s">
        <v>383</v>
      </c>
      <c r="E68" s="87" t="s">
        <v>324</v>
      </c>
      <c r="F68" s="87">
        <v>1</v>
      </c>
      <c r="G68" s="48"/>
      <c r="H68" s="49"/>
      <c r="I68" s="50"/>
      <c r="J68" s="50"/>
      <c r="K68" s="50"/>
      <c r="L68" s="124"/>
      <c r="M68" s="44">
        <f t="shared" si="1"/>
        <v>0</v>
      </c>
    </row>
    <row r="69" spans="1:13" ht="20.25" thickTop="1" thickBot="1" x14ac:dyDescent="0.35">
      <c r="A69" s="25">
        <v>54</v>
      </c>
      <c r="B69" s="116">
        <v>1</v>
      </c>
      <c r="C69" s="107" t="s">
        <v>384</v>
      </c>
      <c r="D69" s="87" t="s">
        <v>385</v>
      </c>
      <c r="E69" s="87" t="s">
        <v>324</v>
      </c>
      <c r="F69" s="87">
        <v>1</v>
      </c>
      <c r="G69" s="52"/>
      <c r="H69" s="49"/>
      <c r="I69" s="50"/>
      <c r="J69" s="50"/>
      <c r="K69" s="50"/>
      <c r="L69" s="124"/>
      <c r="M69" s="44">
        <f t="shared" si="1"/>
        <v>0</v>
      </c>
    </row>
    <row r="70" spans="1:13" ht="20.25" thickTop="1" thickBot="1" x14ac:dyDescent="0.35">
      <c r="A70" s="25">
        <v>55</v>
      </c>
      <c r="B70" s="116">
        <v>1</v>
      </c>
      <c r="C70" s="107" t="s">
        <v>386</v>
      </c>
      <c r="D70" s="87" t="s">
        <v>387</v>
      </c>
      <c r="E70" s="87" t="s">
        <v>324</v>
      </c>
      <c r="F70" s="87">
        <v>1</v>
      </c>
      <c r="G70" s="52"/>
      <c r="H70" s="49"/>
      <c r="I70" s="50"/>
      <c r="J70" s="50"/>
      <c r="K70" s="50"/>
      <c r="L70" s="124"/>
      <c r="M70" s="44">
        <f t="shared" si="1"/>
        <v>0</v>
      </c>
    </row>
    <row r="71" spans="1:13" ht="35.25" customHeight="1" thickTop="1" thickBot="1" x14ac:dyDescent="0.35">
      <c r="A71" s="25">
        <v>56</v>
      </c>
      <c r="B71" s="116">
        <v>1</v>
      </c>
      <c r="C71" s="103" t="s">
        <v>388</v>
      </c>
      <c r="D71" s="87" t="s">
        <v>389</v>
      </c>
      <c r="E71" s="87" t="s">
        <v>324</v>
      </c>
      <c r="F71" s="87">
        <v>1</v>
      </c>
      <c r="G71" s="52"/>
      <c r="H71" s="49"/>
      <c r="I71" s="50"/>
      <c r="J71" s="50"/>
      <c r="K71" s="50"/>
      <c r="L71" s="124"/>
      <c r="M71" s="44">
        <f t="shared" si="1"/>
        <v>0</v>
      </c>
    </row>
    <row r="72" spans="1:13" ht="20.25" thickTop="1" thickBot="1" x14ac:dyDescent="0.35">
      <c r="A72" s="25">
        <v>57</v>
      </c>
      <c r="B72" s="116">
        <v>1</v>
      </c>
      <c r="C72" s="103" t="s">
        <v>390</v>
      </c>
      <c r="D72" s="87" t="s">
        <v>391</v>
      </c>
      <c r="E72" s="87" t="s">
        <v>324</v>
      </c>
      <c r="F72" s="87">
        <v>1</v>
      </c>
      <c r="G72" s="52"/>
      <c r="H72" s="49"/>
      <c r="I72" s="50"/>
      <c r="J72" s="50"/>
      <c r="K72" s="50"/>
      <c r="L72" s="124"/>
      <c r="M72" s="44">
        <f t="shared" si="1"/>
        <v>0</v>
      </c>
    </row>
    <row r="73" spans="1:13" ht="34.5" customHeight="1" thickTop="1" thickBot="1" x14ac:dyDescent="0.35">
      <c r="A73" s="25">
        <v>58</v>
      </c>
      <c r="B73" s="116">
        <v>1</v>
      </c>
      <c r="C73" s="103" t="s">
        <v>198</v>
      </c>
      <c r="D73" s="87" t="s">
        <v>392</v>
      </c>
      <c r="E73" s="87" t="s">
        <v>324</v>
      </c>
      <c r="F73" s="87">
        <v>1</v>
      </c>
      <c r="G73" s="52"/>
      <c r="H73" s="49"/>
      <c r="I73" s="50"/>
      <c r="J73" s="50"/>
      <c r="K73" s="50"/>
      <c r="L73" s="124"/>
      <c r="M73" s="44">
        <f t="shared" si="1"/>
        <v>0</v>
      </c>
    </row>
    <row r="74" spans="1:13" ht="20.25" thickTop="1" thickBot="1" x14ac:dyDescent="0.35">
      <c r="A74" s="25">
        <v>59</v>
      </c>
      <c r="B74" s="116">
        <v>1</v>
      </c>
      <c r="C74" s="103" t="s">
        <v>393</v>
      </c>
      <c r="D74" s="87" t="s">
        <v>394</v>
      </c>
      <c r="E74" s="87" t="s">
        <v>324</v>
      </c>
      <c r="F74" s="87">
        <v>2</v>
      </c>
      <c r="G74" s="52"/>
      <c r="H74" s="49"/>
      <c r="I74" s="50"/>
      <c r="J74" s="50"/>
      <c r="K74" s="50"/>
      <c r="L74" s="124"/>
      <c r="M74" s="44">
        <f t="shared" si="1"/>
        <v>0</v>
      </c>
    </row>
    <row r="75" spans="1:13" ht="20.25" thickTop="1" thickBot="1" x14ac:dyDescent="0.35">
      <c r="A75" s="25">
        <v>60</v>
      </c>
      <c r="B75" s="116">
        <v>1</v>
      </c>
      <c r="C75" s="103" t="s">
        <v>825</v>
      </c>
      <c r="D75" s="87" t="s">
        <v>827</v>
      </c>
      <c r="E75" s="87" t="s">
        <v>324</v>
      </c>
      <c r="F75" s="87">
        <v>1</v>
      </c>
      <c r="G75" s="52"/>
      <c r="H75" s="49"/>
      <c r="I75" s="50"/>
      <c r="J75" s="50"/>
      <c r="K75" s="50"/>
      <c r="L75" s="124"/>
      <c r="M75" s="44">
        <f t="shared" si="1"/>
        <v>0</v>
      </c>
    </row>
    <row r="76" spans="1:13" ht="20.25" thickTop="1" thickBot="1" x14ac:dyDescent="0.35">
      <c r="A76" s="25">
        <v>61</v>
      </c>
      <c r="B76" s="116">
        <v>1</v>
      </c>
      <c r="C76" s="103" t="s">
        <v>826</v>
      </c>
      <c r="D76" s="87" t="s">
        <v>828</v>
      </c>
      <c r="E76" s="87" t="s">
        <v>324</v>
      </c>
      <c r="F76" s="87">
        <v>1</v>
      </c>
      <c r="G76" s="52"/>
      <c r="H76" s="49"/>
      <c r="I76" s="50"/>
      <c r="J76" s="50"/>
      <c r="K76" s="50"/>
      <c r="L76" s="124"/>
      <c r="M76" s="44">
        <f t="shared" si="1"/>
        <v>0</v>
      </c>
    </row>
    <row r="77" spans="1:13" ht="20.25" thickTop="1" thickBot="1" x14ac:dyDescent="0.35">
      <c r="A77" s="25">
        <v>62</v>
      </c>
      <c r="B77" s="116">
        <v>1</v>
      </c>
      <c r="C77" s="103" t="s">
        <v>214</v>
      </c>
      <c r="D77" s="87" t="s">
        <v>395</v>
      </c>
      <c r="E77" s="87" t="s">
        <v>324</v>
      </c>
      <c r="F77" s="87">
        <v>1</v>
      </c>
      <c r="G77" s="52"/>
      <c r="H77" s="49"/>
      <c r="I77" s="50"/>
      <c r="J77" s="50"/>
      <c r="K77" s="50"/>
      <c r="L77" s="124"/>
      <c r="M77" s="44">
        <f t="shared" si="1"/>
        <v>0</v>
      </c>
    </row>
    <row r="78" spans="1:13" ht="20.25" thickTop="1" thickBot="1" x14ac:dyDescent="0.35">
      <c r="A78" s="25">
        <v>63</v>
      </c>
      <c r="B78" s="116">
        <v>1</v>
      </c>
      <c r="C78" s="103" t="s">
        <v>396</v>
      </c>
      <c r="D78" s="87" t="s">
        <v>397</v>
      </c>
      <c r="E78" s="87" t="s">
        <v>324</v>
      </c>
      <c r="F78" s="87">
        <v>1</v>
      </c>
      <c r="G78" s="52"/>
      <c r="H78" s="49"/>
      <c r="I78" s="50"/>
      <c r="J78" s="50"/>
      <c r="K78" s="50"/>
      <c r="L78" s="124"/>
      <c r="M78" s="44">
        <f t="shared" si="1"/>
        <v>0</v>
      </c>
    </row>
    <row r="79" spans="1:13" ht="20.25" thickTop="1" thickBot="1" x14ac:dyDescent="0.35">
      <c r="A79" s="25">
        <v>64</v>
      </c>
      <c r="B79" s="116">
        <v>1</v>
      </c>
      <c r="C79" s="103" t="s">
        <v>829</v>
      </c>
      <c r="D79" s="87" t="s">
        <v>830</v>
      </c>
      <c r="E79" s="87" t="s">
        <v>324</v>
      </c>
      <c r="F79" s="87">
        <v>1</v>
      </c>
      <c r="G79" s="52"/>
      <c r="H79" s="49"/>
      <c r="I79" s="50"/>
      <c r="J79" s="50"/>
      <c r="K79" s="50"/>
      <c r="L79" s="124"/>
      <c r="M79" s="44">
        <f t="shared" si="1"/>
        <v>0</v>
      </c>
    </row>
    <row r="80" spans="1:13" ht="20.25" thickTop="1" thickBot="1" x14ac:dyDescent="0.35">
      <c r="A80" s="25">
        <v>65</v>
      </c>
      <c r="B80" s="116">
        <v>1</v>
      </c>
      <c r="C80" s="103" t="s">
        <v>398</v>
      </c>
      <c r="D80" s="87" t="s">
        <v>399</v>
      </c>
      <c r="E80" s="87" t="s">
        <v>324</v>
      </c>
      <c r="F80" s="87">
        <v>1</v>
      </c>
      <c r="G80" s="53"/>
      <c r="H80" s="49"/>
      <c r="I80" s="50"/>
      <c r="J80" s="50"/>
      <c r="K80" s="50"/>
      <c r="L80" s="124"/>
      <c r="M80" s="44">
        <f t="shared" si="1"/>
        <v>0</v>
      </c>
    </row>
    <row r="81" spans="1:13" ht="20.25" thickTop="1" thickBot="1" x14ac:dyDescent="0.35">
      <c r="A81" s="25">
        <v>66</v>
      </c>
      <c r="B81" s="116">
        <v>1</v>
      </c>
      <c r="C81" s="103" t="s">
        <v>831</v>
      </c>
      <c r="D81" s="87" t="s">
        <v>834</v>
      </c>
      <c r="E81" s="87" t="s">
        <v>324</v>
      </c>
      <c r="F81" s="87">
        <v>1</v>
      </c>
      <c r="G81" s="53"/>
      <c r="H81" s="49"/>
      <c r="I81" s="50"/>
      <c r="J81" s="50"/>
      <c r="K81" s="50"/>
      <c r="L81" s="124"/>
      <c r="M81" s="44">
        <f t="shared" si="1"/>
        <v>0</v>
      </c>
    </row>
    <row r="82" spans="1:13" ht="20.25" thickTop="1" thickBot="1" x14ac:dyDescent="0.35">
      <c r="A82" s="25">
        <v>67</v>
      </c>
      <c r="B82" s="116">
        <v>1</v>
      </c>
      <c r="C82" s="103" t="s">
        <v>248</v>
      </c>
      <c r="D82" s="87" t="s">
        <v>792</v>
      </c>
      <c r="E82" s="87" t="s">
        <v>324</v>
      </c>
      <c r="F82" s="87">
        <v>1</v>
      </c>
      <c r="G82" s="53"/>
      <c r="H82" s="49"/>
      <c r="I82" s="50"/>
      <c r="J82" s="50"/>
      <c r="K82" s="50"/>
      <c r="L82" s="124"/>
      <c r="M82" s="44">
        <f t="shared" si="1"/>
        <v>0</v>
      </c>
    </row>
    <row r="83" spans="1:13" ht="20.25" thickTop="1" thickBot="1" x14ac:dyDescent="0.35">
      <c r="A83" s="25">
        <v>68</v>
      </c>
      <c r="B83" s="116">
        <v>1</v>
      </c>
      <c r="C83" s="103" t="s">
        <v>832</v>
      </c>
      <c r="D83" s="87" t="s">
        <v>835</v>
      </c>
      <c r="E83" s="87" t="s">
        <v>324</v>
      </c>
      <c r="F83" s="87">
        <v>1</v>
      </c>
      <c r="G83" s="53"/>
      <c r="H83" s="49"/>
      <c r="I83" s="50"/>
      <c r="J83" s="50"/>
      <c r="K83" s="50"/>
      <c r="L83" s="124"/>
      <c r="M83" s="44">
        <f t="shared" si="1"/>
        <v>0</v>
      </c>
    </row>
    <row r="84" spans="1:13" ht="20.25" thickTop="1" thickBot="1" x14ac:dyDescent="0.35">
      <c r="A84" s="25">
        <v>69</v>
      </c>
      <c r="B84" s="116">
        <v>1</v>
      </c>
      <c r="C84" s="103" t="s">
        <v>833</v>
      </c>
      <c r="D84" s="87" t="s">
        <v>836</v>
      </c>
      <c r="E84" s="87" t="s">
        <v>324</v>
      </c>
      <c r="F84" s="87">
        <v>1</v>
      </c>
      <c r="G84" s="53"/>
      <c r="H84" s="49"/>
      <c r="I84" s="50"/>
      <c r="J84" s="50"/>
      <c r="K84" s="50"/>
      <c r="L84" s="124"/>
      <c r="M84" s="44">
        <f t="shared" si="1"/>
        <v>0</v>
      </c>
    </row>
    <row r="85" spans="1:13" ht="20.25" thickTop="1" thickBot="1" x14ac:dyDescent="0.35">
      <c r="A85" s="25">
        <v>70</v>
      </c>
      <c r="B85" s="35">
        <v>1</v>
      </c>
      <c r="C85" s="103" t="s">
        <v>400</v>
      </c>
      <c r="D85" s="87" t="s">
        <v>401</v>
      </c>
      <c r="E85" s="87" t="s">
        <v>324</v>
      </c>
      <c r="F85" s="87">
        <v>1</v>
      </c>
      <c r="G85" s="55"/>
      <c r="H85" s="49"/>
      <c r="I85" s="51"/>
      <c r="J85" s="51"/>
      <c r="K85" s="51"/>
      <c r="L85" s="124"/>
      <c r="M85" s="44">
        <f t="shared" si="1"/>
        <v>0</v>
      </c>
    </row>
    <row r="86" spans="1:13" ht="20.25" thickTop="1" thickBot="1" x14ac:dyDescent="0.35">
      <c r="A86" s="25">
        <v>71</v>
      </c>
      <c r="B86" s="35">
        <v>1</v>
      </c>
      <c r="C86" s="103" t="s">
        <v>837</v>
      </c>
      <c r="D86" s="87" t="s">
        <v>838</v>
      </c>
      <c r="E86" s="87" t="s">
        <v>324</v>
      </c>
      <c r="F86" s="87">
        <v>1</v>
      </c>
      <c r="G86" s="55"/>
      <c r="H86" s="49"/>
      <c r="I86" s="51"/>
      <c r="J86" s="51"/>
      <c r="K86" s="51"/>
      <c r="L86" s="124"/>
      <c r="M86" s="44">
        <f t="shared" si="1"/>
        <v>0</v>
      </c>
    </row>
    <row r="87" spans="1:13" ht="20.25" thickTop="1" thickBot="1" x14ac:dyDescent="0.35">
      <c r="A87" s="25">
        <v>72</v>
      </c>
      <c r="B87" s="116">
        <v>1</v>
      </c>
      <c r="C87" s="103" t="s">
        <v>402</v>
      </c>
      <c r="D87" s="87" t="s">
        <v>403</v>
      </c>
      <c r="E87" s="87" t="s">
        <v>324</v>
      </c>
      <c r="F87" s="87">
        <v>1</v>
      </c>
      <c r="G87" s="53"/>
      <c r="H87" s="49"/>
      <c r="I87" s="50"/>
      <c r="J87" s="50"/>
      <c r="K87" s="50"/>
      <c r="L87" s="124"/>
      <c r="M87" s="44">
        <f t="shared" si="1"/>
        <v>0</v>
      </c>
    </row>
    <row r="88" spans="1:13" ht="20.25" thickTop="1" thickBot="1" x14ac:dyDescent="0.35">
      <c r="A88" s="25">
        <v>73</v>
      </c>
      <c r="B88" s="116">
        <v>1</v>
      </c>
      <c r="C88" s="103" t="s">
        <v>404</v>
      </c>
      <c r="D88" s="87" t="s">
        <v>405</v>
      </c>
      <c r="E88" s="87" t="s">
        <v>324</v>
      </c>
      <c r="F88" s="87">
        <v>1</v>
      </c>
      <c r="G88" s="53"/>
      <c r="H88" s="49"/>
      <c r="I88" s="50"/>
      <c r="J88" s="50"/>
      <c r="K88" s="50"/>
      <c r="L88" s="124"/>
      <c r="M88" s="44">
        <f t="shared" si="1"/>
        <v>0</v>
      </c>
    </row>
    <row r="89" spans="1:13" ht="20.25" thickTop="1" thickBot="1" x14ac:dyDescent="0.35">
      <c r="A89" s="25">
        <v>74</v>
      </c>
      <c r="B89" s="116">
        <v>1</v>
      </c>
      <c r="C89" s="103" t="s">
        <v>406</v>
      </c>
      <c r="D89" s="87" t="s">
        <v>407</v>
      </c>
      <c r="E89" s="87" t="s">
        <v>324</v>
      </c>
      <c r="F89" s="87">
        <v>1</v>
      </c>
      <c r="G89" s="56"/>
      <c r="H89" s="49"/>
      <c r="I89" s="50"/>
      <c r="J89" s="50"/>
      <c r="K89" s="50"/>
      <c r="L89" s="124"/>
      <c r="M89" s="44">
        <f t="shared" si="1"/>
        <v>0</v>
      </c>
    </row>
    <row r="90" spans="1:13" ht="20.25" thickTop="1" thickBot="1" x14ac:dyDescent="0.35">
      <c r="A90" s="25">
        <v>75</v>
      </c>
      <c r="B90" s="116">
        <v>1</v>
      </c>
      <c r="C90" s="103" t="s">
        <v>408</v>
      </c>
      <c r="D90" s="87" t="s">
        <v>409</v>
      </c>
      <c r="E90" s="87" t="s">
        <v>324</v>
      </c>
      <c r="F90" s="87">
        <v>1</v>
      </c>
      <c r="G90" s="53"/>
      <c r="H90" s="49"/>
      <c r="I90" s="50"/>
      <c r="J90" s="50"/>
      <c r="K90" s="50"/>
      <c r="L90" s="124"/>
      <c r="M90" s="44">
        <f t="shared" si="1"/>
        <v>0</v>
      </c>
    </row>
    <row r="91" spans="1:13" ht="20.25" thickTop="1" thickBot="1" x14ac:dyDescent="0.35">
      <c r="A91" s="25">
        <v>76</v>
      </c>
      <c r="B91" s="116">
        <v>1</v>
      </c>
      <c r="C91" s="103" t="s">
        <v>839</v>
      </c>
      <c r="D91" s="87" t="s">
        <v>840</v>
      </c>
      <c r="E91" s="87" t="s">
        <v>324</v>
      </c>
      <c r="F91" s="87">
        <v>1</v>
      </c>
      <c r="G91" s="53"/>
      <c r="H91" s="49"/>
      <c r="I91" s="50"/>
      <c r="J91" s="50"/>
      <c r="K91" s="50"/>
      <c r="L91" s="124"/>
      <c r="M91" s="44">
        <f t="shared" si="1"/>
        <v>0</v>
      </c>
    </row>
    <row r="92" spans="1:13" ht="20.25" thickTop="1" thickBot="1" x14ac:dyDescent="0.35">
      <c r="A92" s="25">
        <v>77</v>
      </c>
      <c r="B92" s="116">
        <v>1</v>
      </c>
      <c r="C92" s="103" t="s">
        <v>410</v>
      </c>
      <c r="D92" s="87" t="s">
        <v>411</v>
      </c>
      <c r="E92" s="87" t="s">
        <v>324</v>
      </c>
      <c r="F92" s="87">
        <v>1</v>
      </c>
      <c r="G92" s="53"/>
      <c r="H92" s="49"/>
      <c r="I92" s="50"/>
      <c r="J92" s="50"/>
      <c r="K92" s="50"/>
      <c r="L92" s="124"/>
      <c r="M92" s="44">
        <f t="shared" si="1"/>
        <v>0</v>
      </c>
    </row>
    <row r="93" spans="1:13" ht="20.25" thickTop="1" thickBot="1" x14ac:dyDescent="0.35">
      <c r="A93" s="25">
        <v>78</v>
      </c>
      <c r="B93" s="116">
        <v>1</v>
      </c>
      <c r="C93" s="103" t="s">
        <v>412</v>
      </c>
      <c r="D93" s="87" t="s">
        <v>413</v>
      </c>
      <c r="E93" s="87" t="s">
        <v>324</v>
      </c>
      <c r="F93" s="87">
        <v>3</v>
      </c>
      <c r="G93" s="54"/>
      <c r="H93" s="49"/>
      <c r="I93" s="50"/>
      <c r="J93" s="50"/>
      <c r="K93" s="50"/>
      <c r="L93" s="124"/>
      <c r="M93" s="44">
        <f t="shared" si="1"/>
        <v>0</v>
      </c>
    </row>
    <row r="94" spans="1:13" ht="20.25" thickTop="1" thickBot="1" x14ac:dyDescent="0.35">
      <c r="A94" s="25">
        <v>79</v>
      </c>
      <c r="B94" s="116">
        <v>1</v>
      </c>
      <c r="C94" s="103" t="s">
        <v>414</v>
      </c>
      <c r="D94" s="87" t="s">
        <v>415</v>
      </c>
      <c r="E94" s="87" t="s">
        <v>324</v>
      </c>
      <c r="F94" s="87">
        <v>1</v>
      </c>
      <c r="G94" s="53"/>
      <c r="H94" s="49"/>
      <c r="I94" s="50"/>
      <c r="J94" s="50"/>
      <c r="K94" s="50"/>
      <c r="L94" s="124"/>
      <c r="M94" s="44">
        <f t="shared" si="1"/>
        <v>0</v>
      </c>
    </row>
    <row r="95" spans="1:13" ht="20.25" thickTop="1" thickBot="1" x14ac:dyDescent="0.35">
      <c r="A95" s="25">
        <v>80</v>
      </c>
      <c r="B95" s="116">
        <v>1</v>
      </c>
      <c r="C95" s="103" t="s">
        <v>760</v>
      </c>
      <c r="D95" s="87" t="s">
        <v>416</v>
      </c>
      <c r="E95" s="87" t="s">
        <v>324</v>
      </c>
      <c r="F95" s="87">
        <v>1</v>
      </c>
      <c r="G95" s="53"/>
      <c r="H95" s="49"/>
      <c r="I95" s="50"/>
      <c r="J95" s="50"/>
      <c r="K95" s="50"/>
      <c r="L95" s="124"/>
      <c r="M95" s="44">
        <f t="shared" si="1"/>
        <v>0</v>
      </c>
    </row>
    <row r="96" spans="1:13" ht="20.25" thickTop="1" thickBot="1" x14ac:dyDescent="0.35">
      <c r="A96" s="25">
        <v>81</v>
      </c>
      <c r="B96" s="116">
        <v>1</v>
      </c>
      <c r="C96" s="103" t="s">
        <v>417</v>
      </c>
      <c r="D96" s="87" t="s">
        <v>418</v>
      </c>
      <c r="E96" s="87" t="s">
        <v>324</v>
      </c>
      <c r="F96" s="87">
        <v>1</v>
      </c>
      <c r="G96" s="53"/>
      <c r="H96" s="49"/>
      <c r="I96" s="50"/>
      <c r="J96" s="50"/>
      <c r="K96" s="50"/>
      <c r="L96" s="124"/>
      <c r="M96" s="44">
        <f t="shared" si="1"/>
        <v>0</v>
      </c>
    </row>
    <row r="97" spans="1:13" ht="20.25" thickTop="1" thickBot="1" x14ac:dyDescent="0.35">
      <c r="A97" s="25">
        <v>82</v>
      </c>
      <c r="B97" s="116">
        <v>1</v>
      </c>
      <c r="C97" s="103" t="s">
        <v>1</v>
      </c>
      <c r="D97" s="87" t="s">
        <v>419</v>
      </c>
      <c r="E97" s="87" t="s">
        <v>324</v>
      </c>
      <c r="F97" s="87">
        <v>1</v>
      </c>
      <c r="G97" s="53"/>
      <c r="H97" s="49"/>
      <c r="I97" s="50"/>
      <c r="J97" s="50"/>
      <c r="K97" s="50"/>
      <c r="L97" s="124"/>
      <c r="M97" s="44">
        <f t="shared" si="1"/>
        <v>0</v>
      </c>
    </row>
    <row r="98" spans="1:13" ht="20.25" thickTop="1" thickBot="1" x14ac:dyDescent="0.35">
      <c r="A98" s="25">
        <v>83</v>
      </c>
      <c r="B98" s="116">
        <v>1</v>
      </c>
      <c r="C98" s="103" t="s">
        <v>420</v>
      </c>
      <c r="D98" s="87" t="s">
        <v>421</v>
      </c>
      <c r="E98" s="87" t="s">
        <v>324</v>
      </c>
      <c r="F98" s="87">
        <v>1</v>
      </c>
      <c r="G98" s="53"/>
      <c r="H98" s="49"/>
      <c r="I98" s="50"/>
      <c r="J98" s="50"/>
      <c r="K98" s="50"/>
      <c r="L98" s="124"/>
      <c r="M98" s="44">
        <f t="shared" si="1"/>
        <v>0</v>
      </c>
    </row>
    <row r="99" spans="1:13" ht="20.25" thickTop="1" thickBot="1" x14ac:dyDescent="0.35">
      <c r="A99" s="25">
        <v>84</v>
      </c>
      <c r="B99" s="116">
        <v>1</v>
      </c>
      <c r="C99" s="103" t="s">
        <v>738</v>
      </c>
      <c r="D99" s="87" t="s">
        <v>739</v>
      </c>
      <c r="E99" s="87" t="s">
        <v>324</v>
      </c>
      <c r="F99" s="87">
        <v>1</v>
      </c>
      <c r="G99" s="53"/>
      <c r="H99" s="49"/>
      <c r="I99" s="50"/>
      <c r="J99" s="50"/>
      <c r="K99" s="50"/>
      <c r="L99" s="124"/>
      <c r="M99" s="44">
        <f t="shared" si="1"/>
        <v>0</v>
      </c>
    </row>
    <row r="100" spans="1:13" ht="20.25" thickTop="1" thickBot="1" x14ac:dyDescent="0.35">
      <c r="A100" s="25">
        <v>85</v>
      </c>
      <c r="B100" s="116">
        <v>1</v>
      </c>
      <c r="C100" s="103" t="s">
        <v>841</v>
      </c>
      <c r="D100" s="87" t="s">
        <v>842</v>
      </c>
      <c r="E100" s="87" t="s">
        <v>324</v>
      </c>
      <c r="F100" s="87">
        <v>1</v>
      </c>
      <c r="G100" s="53"/>
      <c r="H100" s="49"/>
      <c r="I100" s="50"/>
      <c r="J100" s="50"/>
      <c r="K100" s="50"/>
      <c r="L100" s="124"/>
      <c r="M100" s="44">
        <f t="shared" si="1"/>
        <v>0</v>
      </c>
    </row>
    <row r="101" spans="1:13" ht="20.25" thickTop="1" thickBot="1" x14ac:dyDescent="0.35">
      <c r="A101" s="25">
        <v>86</v>
      </c>
      <c r="B101" s="116">
        <v>1</v>
      </c>
      <c r="C101" s="103" t="s">
        <v>740</v>
      </c>
      <c r="D101" s="87" t="s">
        <v>723</v>
      </c>
      <c r="E101" s="87" t="s">
        <v>324</v>
      </c>
      <c r="F101" s="87">
        <v>1</v>
      </c>
      <c r="G101" s="33"/>
      <c r="H101" s="108"/>
      <c r="I101" s="29"/>
      <c r="J101" s="29"/>
      <c r="K101" s="29"/>
      <c r="L101" s="124"/>
      <c r="M101" s="44">
        <f t="shared" si="1"/>
        <v>0</v>
      </c>
    </row>
    <row r="102" spans="1:13" ht="20.25" thickTop="1" thickBot="1" x14ac:dyDescent="0.35">
      <c r="A102" s="25">
        <v>87</v>
      </c>
      <c r="B102" s="116">
        <v>1</v>
      </c>
      <c r="C102" s="103" t="s">
        <v>422</v>
      </c>
      <c r="D102" s="87" t="s">
        <v>423</v>
      </c>
      <c r="E102" s="87" t="s">
        <v>324</v>
      </c>
      <c r="F102" s="87">
        <v>3</v>
      </c>
      <c r="G102" s="33"/>
      <c r="H102" s="108"/>
      <c r="I102" s="29"/>
      <c r="J102" s="29"/>
      <c r="K102" s="29"/>
      <c r="L102" s="124"/>
      <c r="M102" s="44">
        <f t="shared" si="1"/>
        <v>0</v>
      </c>
    </row>
    <row r="103" spans="1:13" ht="20.25" thickTop="1" thickBot="1" x14ac:dyDescent="0.35">
      <c r="A103" s="25">
        <v>88</v>
      </c>
      <c r="B103" s="116">
        <v>1</v>
      </c>
      <c r="C103" s="103" t="s">
        <v>424</v>
      </c>
      <c r="D103" s="87" t="s">
        <v>425</v>
      </c>
      <c r="E103" s="87" t="s">
        <v>324</v>
      </c>
      <c r="F103" s="87">
        <v>1</v>
      </c>
      <c r="G103" s="32"/>
      <c r="H103" s="108"/>
      <c r="I103" s="29"/>
      <c r="J103" s="29"/>
      <c r="K103" s="29"/>
      <c r="L103" s="124"/>
      <c r="M103" s="44">
        <f t="shared" si="1"/>
        <v>0</v>
      </c>
    </row>
    <row r="104" spans="1:13" ht="20.25" thickTop="1" thickBot="1" x14ac:dyDescent="0.35">
      <c r="A104" s="25">
        <v>89</v>
      </c>
      <c r="B104" s="116">
        <v>2</v>
      </c>
      <c r="C104" s="34" t="s">
        <v>426</v>
      </c>
      <c r="D104" s="111" t="s">
        <v>427</v>
      </c>
      <c r="E104" s="111" t="s">
        <v>324</v>
      </c>
      <c r="F104" s="111">
        <v>1</v>
      </c>
      <c r="G104" s="53"/>
      <c r="H104" s="57"/>
      <c r="I104" s="50"/>
      <c r="J104" s="50"/>
      <c r="K104" s="50"/>
      <c r="L104" s="125"/>
      <c r="M104" s="44">
        <f t="shared" si="1"/>
        <v>0</v>
      </c>
    </row>
    <row r="105" spans="1:13" ht="20.25" thickTop="1" thickBot="1" x14ac:dyDescent="0.35">
      <c r="A105" s="25">
        <v>90</v>
      </c>
      <c r="B105" s="116">
        <v>2</v>
      </c>
      <c r="C105" s="34" t="s">
        <v>428</v>
      </c>
      <c r="D105" s="111" t="s">
        <v>429</v>
      </c>
      <c r="E105" s="111" t="s">
        <v>324</v>
      </c>
      <c r="F105" s="111">
        <v>1</v>
      </c>
      <c r="G105" s="53"/>
      <c r="H105" s="59"/>
      <c r="I105" s="50"/>
      <c r="J105" s="50"/>
      <c r="K105" s="50"/>
      <c r="L105" s="125"/>
      <c r="M105" s="44">
        <f t="shared" si="1"/>
        <v>0</v>
      </c>
    </row>
    <row r="106" spans="1:13" ht="20.25" thickTop="1" thickBot="1" x14ac:dyDescent="0.35">
      <c r="A106" s="25">
        <v>91</v>
      </c>
      <c r="B106" s="116">
        <v>2</v>
      </c>
      <c r="C106" s="34" t="s">
        <v>795</v>
      </c>
      <c r="D106" s="111" t="s">
        <v>443</v>
      </c>
      <c r="E106" s="111" t="s">
        <v>324</v>
      </c>
      <c r="F106" s="111">
        <v>1</v>
      </c>
      <c r="G106" s="53"/>
      <c r="H106" s="59"/>
      <c r="I106" s="50"/>
      <c r="J106" s="50"/>
      <c r="K106" s="50"/>
      <c r="L106" s="125"/>
      <c r="M106" s="44">
        <f t="shared" si="1"/>
        <v>0</v>
      </c>
    </row>
    <row r="107" spans="1:13" ht="37.5" thickTop="1" thickBot="1" x14ac:dyDescent="0.35">
      <c r="A107" s="25">
        <v>92</v>
      </c>
      <c r="B107" s="116">
        <v>2</v>
      </c>
      <c r="C107" s="34" t="s">
        <v>796</v>
      </c>
      <c r="D107" s="111" t="s">
        <v>631</v>
      </c>
      <c r="E107" s="111" t="s">
        <v>324</v>
      </c>
      <c r="F107" s="111">
        <v>1</v>
      </c>
      <c r="G107" s="53"/>
      <c r="H107" s="59"/>
      <c r="I107" s="50"/>
      <c r="J107" s="50"/>
      <c r="K107" s="50"/>
      <c r="L107" s="125"/>
      <c r="M107" s="44">
        <f t="shared" si="1"/>
        <v>0</v>
      </c>
    </row>
    <row r="108" spans="1:13" ht="20.25" thickTop="1" thickBot="1" x14ac:dyDescent="0.35">
      <c r="A108" s="25">
        <v>93</v>
      </c>
      <c r="B108" s="116">
        <v>2</v>
      </c>
      <c r="C108" s="34" t="s">
        <v>430</v>
      </c>
      <c r="D108" s="111" t="s">
        <v>431</v>
      </c>
      <c r="E108" s="111" t="s">
        <v>324</v>
      </c>
      <c r="F108" s="111">
        <v>1</v>
      </c>
      <c r="G108" s="53"/>
      <c r="H108" s="59"/>
      <c r="I108" s="50"/>
      <c r="J108" s="50"/>
      <c r="K108" s="50"/>
      <c r="L108" s="125"/>
      <c r="M108" s="44">
        <f t="shared" si="1"/>
        <v>0</v>
      </c>
    </row>
    <row r="109" spans="1:13" ht="20.25" thickTop="1" thickBot="1" x14ac:dyDescent="0.35">
      <c r="A109" s="25">
        <v>94</v>
      </c>
      <c r="B109" s="116">
        <v>2</v>
      </c>
      <c r="C109" s="34" t="s">
        <v>797</v>
      </c>
      <c r="D109" s="111" t="s">
        <v>798</v>
      </c>
      <c r="E109" s="111" t="s">
        <v>324</v>
      </c>
      <c r="F109" s="111">
        <v>1</v>
      </c>
      <c r="G109" s="53"/>
      <c r="H109" s="59"/>
      <c r="I109" s="50"/>
      <c r="J109" s="50"/>
      <c r="K109" s="50"/>
      <c r="L109" s="125"/>
      <c r="M109" s="44">
        <f t="shared" si="1"/>
        <v>0</v>
      </c>
    </row>
    <row r="110" spans="1:13" ht="20.25" thickTop="1" thickBot="1" x14ac:dyDescent="0.35">
      <c r="A110" s="25">
        <v>95</v>
      </c>
      <c r="B110" s="116">
        <v>2</v>
      </c>
      <c r="C110" s="34" t="s">
        <v>432</v>
      </c>
      <c r="D110" s="111" t="s">
        <v>433</v>
      </c>
      <c r="E110" s="111" t="s">
        <v>324</v>
      </c>
      <c r="F110" s="111">
        <v>1</v>
      </c>
      <c r="G110" s="53"/>
      <c r="H110" s="59"/>
      <c r="I110" s="50"/>
      <c r="J110" s="50"/>
      <c r="K110" s="50"/>
      <c r="L110" s="125"/>
      <c r="M110" s="44">
        <f t="shared" si="1"/>
        <v>0</v>
      </c>
    </row>
    <row r="111" spans="1:13" ht="20.25" thickTop="1" thickBot="1" x14ac:dyDescent="0.35">
      <c r="A111" s="25">
        <v>96</v>
      </c>
      <c r="B111" s="116">
        <v>2</v>
      </c>
      <c r="C111" s="34" t="s">
        <v>434</v>
      </c>
      <c r="D111" s="111" t="s">
        <v>435</v>
      </c>
      <c r="E111" s="111" t="s">
        <v>324</v>
      </c>
      <c r="F111" s="111">
        <v>1</v>
      </c>
      <c r="G111" s="53"/>
      <c r="H111" s="59"/>
      <c r="I111" s="50"/>
      <c r="J111" s="50"/>
      <c r="K111" s="50"/>
      <c r="L111" s="125"/>
      <c r="M111" s="44">
        <f t="shared" ref="M111:M157" si="2">(F111*L111)</f>
        <v>0</v>
      </c>
    </row>
    <row r="112" spans="1:13" ht="20.25" thickTop="1" thickBot="1" x14ac:dyDescent="0.35">
      <c r="A112" s="25">
        <v>97</v>
      </c>
      <c r="B112" s="116">
        <v>2</v>
      </c>
      <c r="C112" s="34" t="s">
        <v>766</v>
      </c>
      <c r="D112" s="111" t="s">
        <v>767</v>
      </c>
      <c r="E112" s="111" t="s">
        <v>324</v>
      </c>
      <c r="F112" s="111">
        <v>1</v>
      </c>
      <c r="G112" s="53"/>
      <c r="H112" s="59"/>
      <c r="I112" s="50"/>
      <c r="J112" s="50"/>
      <c r="K112" s="50"/>
      <c r="L112" s="125"/>
      <c r="M112" s="44">
        <f t="shared" si="2"/>
        <v>0</v>
      </c>
    </row>
    <row r="113" spans="1:13" ht="20.25" thickTop="1" thickBot="1" x14ac:dyDescent="0.35">
      <c r="A113" s="25">
        <v>98</v>
      </c>
      <c r="B113" s="116">
        <v>2</v>
      </c>
      <c r="C113" s="34" t="s">
        <v>768</v>
      </c>
      <c r="D113" s="111" t="s">
        <v>769</v>
      </c>
      <c r="E113" s="111" t="s">
        <v>324</v>
      </c>
      <c r="F113" s="111">
        <v>1</v>
      </c>
      <c r="G113" s="53"/>
      <c r="H113" s="59"/>
      <c r="I113" s="50"/>
      <c r="J113" s="50"/>
      <c r="K113" s="50"/>
      <c r="L113" s="125"/>
      <c r="M113" s="44">
        <f t="shared" si="2"/>
        <v>0</v>
      </c>
    </row>
    <row r="114" spans="1:13" ht="20.25" thickTop="1" thickBot="1" x14ac:dyDescent="0.35">
      <c r="A114" s="25">
        <v>99</v>
      </c>
      <c r="B114" s="116">
        <v>2</v>
      </c>
      <c r="C114" s="112" t="s">
        <v>436</v>
      </c>
      <c r="D114" s="111" t="s">
        <v>437</v>
      </c>
      <c r="E114" s="111" t="s">
        <v>324</v>
      </c>
      <c r="F114" s="111">
        <v>2</v>
      </c>
      <c r="G114" s="53"/>
      <c r="H114" s="59"/>
      <c r="I114" s="50"/>
      <c r="J114" s="50"/>
      <c r="K114" s="50"/>
      <c r="L114" s="125"/>
      <c r="M114" s="44">
        <f t="shared" si="2"/>
        <v>0</v>
      </c>
    </row>
    <row r="115" spans="1:13" ht="20.25" thickTop="1" thickBot="1" x14ac:dyDescent="0.35">
      <c r="A115" s="25">
        <v>100</v>
      </c>
      <c r="B115" s="116">
        <v>2</v>
      </c>
      <c r="C115" s="112" t="s">
        <v>110</v>
      </c>
      <c r="D115" s="111" t="s">
        <v>438</v>
      </c>
      <c r="E115" s="111" t="s">
        <v>324</v>
      </c>
      <c r="F115" s="111">
        <v>1</v>
      </c>
      <c r="G115" s="53"/>
      <c r="H115" s="59"/>
      <c r="I115" s="50"/>
      <c r="J115" s="50"/>
      <c r="K115" s="50"/>
      <c r="L115" s="125"/>
      <c r="M115" s="44">
        <f t="shared" si="2"/>
        <v>0</v>
      </c>
    </row>
    <row r="116" spans="1:13" ht="20.25" thickTop="1" thickBot="1" x14ac:dyDescent="0.35">
      <c r="A116" s="25">
        <v>101</v>
      </c>
      <c r="B116" s="116">
        <v>2</v>
      </c>
      <c r="C116" s="34" t="s">
        <v>441</v>
      </c>
      <c r="D116" s="111" t="s">
        <v>442</v>
      </c>
      <c r="E116" s="111" t="s">
        <v>324</v>
      </c>
      <c r="F116" s="111">
        <v>1</v>
      </c>
      <c r="G116" s="53"/>
      <c r="H116" s="59"/>
      <c r="I116" s="50"/>
      <c r="J116" s="50"/>
      <c r="K116" s="50"/>
      <c r="L116" s="125"/>
      <c r="M116" s="44">
        <f t="shared" si="2"/>
        <v>0</v>
      </c>
    </row>
    <row r="117" spans="1:13" ht="20.25" thickTop="1" thickBot="1" x14ac:dyDescent="0.35">
      <c r="A117" s="25">
        <v>102</v>
      </c>
      <c r="B117" s="116">
        <v>2</v>
      </c>
      <c r="C117" s="34" t="s">
        <v>444</v>
      </c>
      <c r="D117" s="111" t="s">
        <v>445</v>
      </c>
      <c r="E117" s="111" t="s">
        <v>324</v>
      </c>
      <c r="F117" s="111">
        <v>1</v>
      </c>
      <c r="G117" s="53"/>
      <c r="H117" s="59"/>
      <c r="I117" s="50"/>
      <c r="J117" s="50"/>
      <c r="K117" s="50"/>
      <c r="L117" s="125"/>
      <c r="M117" s="44">
        <f t="shared" si="2"/>
        <v>0</v>
      </c>
    </row>
    <row r="118" spans="1:13" ht="20.25" thickTop="1" thickBot="1" x14ac:dyDescent="0.35">
      <c r="A118" s="25">
        <v>103</v>
      </c>
      <c r="B118" s="116">
        <v>2</v>
      </c>
      <c r="C118" s="34" t="s">
        <v>770</v>
      </c>
      <c r="D118" s="111" t="s">
        <v>771</v>
      </c>
      <c r="E118" s="111" t="s">
        <v>324</v>
      </c>
      <c r="F118" s="111">
        <v>1</v>
      </c>
      <c r="G118" s="53"/>
      <c r="H118" s="59"/>
      <c r="I118" s="50"/>
      <c r="J118" s="50"/>
      <c r="K118" s="50"/>
      <c r="L118" s="125"/>
      <c r="M118" s="44">
        <f t="shared" si="2"/>
        <v>0</v>
      </c>
    </row>
    <row r="119" spans="1:13" ht="20.25" thickTop="1" thickBot="1" x14ac:dyDescent="0.35">
      <c r="A119" s="25">
        <v>104</v>
      </c>
      <c r="B119" s="116">
        <v>2</v>
      </c>
      <c r="C119" s="34" t="s">
        <v>772</v>
      </c>
      <c r="D119" s="111" t="s">
        <v>773</v>
      </c>
      <c r="E119" s="111" t="s">
        <v>324</v>
      </c>
      <c r="F119" s="111">
        <v>1</v>
      </c>
      <c r="G119" s="53"/>
      <c r="H119" s="59"/>
      <c r="I119" s="50"/>
      <c r="J119" s="50"/>
      <c r="K119" s="50"/>
      <c r="L119" s="125"/>
      <c r="M119" s="44">
        <f t="shared" si="2"/>
        <v>0</v>
      </c>
    </row>
    <row r="120" spans="1:13" ht="20.25" thickTop="1" thickBot="1" x14ac:dyDescent="0.35">
      <c r="A120" s="25">
        <v>105</v>
      </c>
      <c r="B120" s="116">
        <v>2</v>
      </c>
      <c r="C120" s="34" t="s">
        <v>388</v>
      </c>
      <c r="D120" s="111" t="s">
        <v>389</v>
      </c>
      <c r="E120" s="111" t="s">
        <v>324</v>
      </c>
      <c r="F120" s="111">
        <v>1</v>
      </c>
      <c r="G120" s="53"/>
      <c r="H120" s="59"/>
      <c r="I120" s="50"/>
      <c r="J120" s="50"/>
      <c r="K120" s="50"/>
      <c r="L120" s="125"/>
      <c r="M120" s="44">
        <f t="shared" si="2"/>
        <v>0</v>
      </c>
    </row>
    <row r="121" spans="1:13" ht="20.25" thickTop="1" thickBot="1" x14ac:dyDescent="0.35">
      <c r="A121" s="25">
        <v>106</v>
      </c>
      <c r="B121" s="116">
        <v>2</v>
      </c>
      <c r="C121" s="112" t="s">
        <v>446</v>
      </c>
      <c r="D121" s="111" t="s">
        <v>447</v>
      </c>
      <c r="E121" s="111" t="s">
        <v>440</v>
      </c>
      <c r="F121" s="111">
        <v>1</v>
      </c>
      <c r="G121" s="53"/>
      <c r="H121" s="59"/>
      <c r="I121" s="50"/>
      <c r="J121" s="50"/>
      <c r="K121" s="50"/>
      <c r="L121" s="125"/>
      <c r="M121" s="44">
        <f t="shared" si="2"/>
        <v>0</v>
      </c>
    </row>
    <row r="122" spans="1:13" ht="20.25" thickTop="1" thickBot="1" x14ac:dyDescent="0.35">
      <c r="A122" s="25">
        <v>107</v>
      </c>
      <c r="B122" s="116">
        <v>2</v>
      </c>
      <c r="C122" s="112" t="s">
        <v>196</v>
      </c>
      <c r="D122" s="111" t="s">
        <v>448</v>
      </c>
      <c r="E122" s="111" t="s">
        <v>324</v>
      </c>
      <c r="F122" s="111">
        <v>1</v>
      </c>
      <c r="G122" s="53"/>
      <c r="H122" s="61"/>
      <c r="I122" s="50"/>
      <c r="J122" s="50"/>
      <c r="K122" s="50"/>
      <c r="L122" s="125"/>
      <c r="M122" s="44">
        <f t="shared" si="2"/>
        <v>0</v>
      </c>
    </row>
    <row r="123" spans="1:13" ht="20.25" thickTop="1" thickBot="1" x14ac:dyDescent="0.35">
      <c r="A123" s="25">
        <v>108</v>
      </c>
      <c r="B123" s="116">
        <v>2</v>
      </c>
      <c r="C123" s="112" t="s">
        <v>741</v>
      </c>
      <c r="D123" s="111" t="s">
        <v>660</v>
      </c>
      <c r="E123" s="111" t="s">
        <v>324</v>
      </c>
      <c r="F123" s="111">
        <v>1</v>
      </c>
      <c r="G123" s="53"/>
      <c r="H123" s="59"/>
      <c r="I123" s="50"/>
      <c r="J123" s="50"/>
      <c r="K123" s="50"/>
      <c r="L123" s="125"/>
      <c r="M123" s="44">
        <f t="shared" si="2"/>
        <v>0</v>
      </c>
    </row>
    <row r="124" spans="1:13" ht="37.5" thickTop="1" thickBot="1" x14ac:dyDescent="0.35">
      <c r="A124" s="25">
        <v>109</v>
      </c>
      <c r="B124" s="116">
        <v>2</v>
      </c>
      <c r="C124" s="34" t="s">
        <v>755</v>
      </c>
      <c r="D124" s="111" t="s">
        <v>449</v>
      </c>
      <c r="E124" s="111" t="s">
        <v>324</v>
      </c>
      <c r="F124" s="111">
        <v>1</v>
      </c>
      <c r="G124" s="53"/>
      <c r="H124" s="59"/>
      <c r="I124" s="50"/>
      <c r="J124" s="50"/>
      <c r="K124" s="50"/>
      <c r="L124" s="125"/>
      <c r="M124" s="44">
        <f t="shared" si="2"/>
        <v>0</v>
      </c>
    </row>
    <row r="125" spans="1:13" ht="20.25" thickTop="1" thickBot="1" x14ac:dyDescent="0.35">
      <c r="A125" s="25">
        <v>110</v>
      </c>
      <c r="B125" s="116">
        <v>2</v>
      </c>
      <c r="C125" s="34" t="s">
        <v>450</v>
      </c>
      <c r="D125" s="111" t="s">
        <v>451</v>
      </c>
      <c r="E125" s="111" t="s">
        <v>324</v>
      </c>
      <c r="F125" s="111">
        <v>1</v>
      </c>
      <c r="G125" s="53"/>
      <c r="H125" s="59"/>
      <c r="I125" s="50"/>
      <c r="J125" s="50"/>
      <c r="K125" s="50"/>
      <c r="L125" s="125"/>
      <c r="M125" s="44">
        <f t="shared" si="2"/>
        <v>0</v>
      </c>
    </row>
    <row r="126" spans="1:13" ht="20.25" thickTop="1" thickBot="1" x14ac:dyDescent="0.35">
      <c r="A126" s="25">
        <v>111</v>
      </c>
      <c r="B126" s="116">
        <v>2</v>
      </c>
      <c r="C126" s="34" t="s">
        <v>452</v>
      </c>
      <c r="D126" s="111" t="s">
        <v>453</v>
      </c>
      <c r="E126" s="111" t="s">
        <v>324</v>
      </c>
      <c r="F126" s="111">
        <v>1</v>
      </c>
      <c r="G126" s="53"/>
      <c r="H126" s="59"/>
      <c r="I126" s="50"/>
      <c r="J126" s="50"/>
      <c r="K126" s="50"/>
      <c r="L126" s="125"/>
      <c r="M126" s="44">
        <f t="shared" si="2"/>
        <v>0</v>
      </c>
    </row>
    <row r="127" spans="1:13" ht="20.25" thickTop="1" thickBot="1" x14ac:dyDescent="0.35">
      <c r="A127" s="25">
        <v>112</v>
      </c>
      <c r="B127" s="116">
        <v>2</v>
      </c>
      <c r="C127" s="34" t="s">
        <v>454</v>
      </c>
      <c r="D127" s="111" t="s">
        <v>455</v>
      </c>
      <c r="E127" s="111" t="s">
        <v>324</v>
      </c>
      <c r="F127" s="111">
        <v>1</v>
      </c>
      <c r="G127" s="53"/>
      <c r="H127" s="59"/>
      <c r="I127" s="50"/>
      <c r="J127" s="50"/>
      <c r="K127" s="50"/>
      <c r="L127" s="125"/>
      <c r="M127" s="44">
        <f t="shared" si="2"/>
        <v>0</v>
      </c>
    </row>
    <row r="128" spans="1:13" ht="20.25" thickTop="1" thickBot="1" x14ac:dyDescent="0.35">
      <c r="A128" s="25">
        <v>113</v>
      </c>
      <c r="B128" s="116">
        <v>2</v>
      </c>
      <c r="C128" s="34" t="s">
        <v>456</v>
      </c>
      <c r="D128" s="111" t="s">
        <v>457</v>
      </c>
      <c r="E128" s="111" t="s">
        <v>324</v>
      </c>
      <c r="F128" s="111">
        <v>1</v>
      </c>
      <c r="G128" s="53"/>
      <c r="H128" s="59"/>
      <c r="I128" s="50"/>
      <c r="J128" s="50"/>
      <c r="K128" s="50"/>
      <c r="L128" s="125"/>
      <c r="M128" s="44">
        <f t="shared" si="2"/>
        <v>0</v>
      </c>
    </row>
    <row r="129" spans="1:13" ht="20.25" thickTop="1" thickBot="1" x14ac:dyDescent="0.35">
      <c r="A129" s="25">
        <v>114</v>
      </c>
      <c r="B129" s="116">
        <v>3</v>
      </c>
      <c r="C129" s="34" t="s">
        <v>742</v>
      </c>
      <c r="D129" s="110" t="s">
        <v>719</v>
      </c>
      <c r="E129" s="87" t="s">
        <v>324</v>
      </c>
      <c r="F129" s="111">
        <v>1</v>
      </c>
      <c r="G129" s="53"/>
      <c r="H129" s="62"/>
      <c r="I129" s="50"/>
      <c r="J129" s="50"/>
      <c r="K129" s="50"/>
      <c r="L129" s="126"/>
      <c r="M129" s="44">
        <f t="shared" si="2"/>
        <v>0</v>
      </c>
    </row>
    <row r="130" spans="1:13" ht="20.25" thickTop="1" thickBot="1" x14ac:dyDescent="0.35">
      <c r="A130" s="25">
        <v>115</v>
      </c>
      <c r="B130" s="116">
        <v>3</v>
      </c>
      <c r="C130" s="34" t="s">
        <v>10</v>
      </c>
      <c r="D130" s="110" t="s">
        <v>459</v>
      </c>
      <c r="E130" s="87" t="s">
        <v>324</v>
      </c>
      <c r="F130" s="111">
        <v>1</v>
      </c>
      <c r="G130" s="53"/>
      <c r="H130" s="62"/>
      <c r="I130" s="50"/>
      <c r="J130" s="50"/>
      <c r="K130" s="50"/>
      <c r="L130" s="126"/>
      <c r="M130" s="44">
        <f t="shared" si="2"/>
        <v>0</v>
      </c>
    </row>
    <row r="131" spans="1:13" ht="20.25" thickTop="1" thickBot="1" x14ac:dyDescent="0.35">
      <c r="A131" s="25">
        <v>116</v>
      </c>
      <c r="B131" s="116">
        <v>3</v>
      </c>
      <c r="C131" s="34" t="s">
        <v>849</v>
      </c>
      <c r="D131" s="110" t="s">
        <v>850</v>
      </c>
      <c r="E131" s="87" t="s">
        <v>324</v>
      </c>
      <c r="F131" s="111">
        <v>1</v>
      </c>
      <c r="G131" s="53"/>
      <c r="H131" s="62"/>
      <c r="I131" s="50"/>
      <c r="J131" s="50"/>
      <c r="K131" s="50"/>
      <c r="L131" s="126"/>
      <c r="M131" s="44">
        <f t="shared" si="2"/>
        <v>0</v>
      </c>
    </row>
    <row r="132" spans="1:13" ht="20.25" thickTop="1" thickBot="1" x14ac:dyDescent="0.35">
      <c r="A132" s="25">
        <v>117</v>
      </c>
      <c r="B132" s="116">
        <v>3</v>
      </c>
      <c r="C132" s="112" t="s">
        <v>460</v>
      </c>
      <c r="D132" s="111" t="s">
        <v>461</v>
      </c>
      <c r="E132" s="87" t="s">
        <v>324</v>
      </c>
      <c r="F132" s="111">
        <v>3</v>
      </c>
      <c r="G132" s="32"/>
      <c r="H132" s="38"/>
      <c r="I132" s="29"/>
      <c r="J132" s="29"/>
      <c r="K132" s="29"/>
      <c r="L132" s="126"/>
      <c r="M132" s="44">
        <f t="shared" si="2"/>
        <v>0</v>
      </c>
    </row>
    <row r="133" spans="1:13" ht="20.25" thickTop="1" thickBot="1" x14ac:dyDescent="0.35">
      <c r="A133" s="25">
        <v>118</v>
      </c>
      <c r="B133" s="116">
        <v>3</v>
      </c>
      <c r="C133" s="34" t="s">
        <v>761</v>
      </c>
      <c r="D133" s="110" t="s">
        <v>461</v>
      </c>
      <c r="E133" s="87" t="s">
        <v>324</v>
      </c>
      <c r="F133" s="111">
        <v>1</v>
      </c>
      <c r="G133" s="53"/>
      <c r="H133" s="62"/>
      <c r="I133" s="50"/>
      <c r="J133" s="50"/>
      <c r="K133" s="50"/>
      <c r="L133" s="126"/>
      <c r="M133" s="44">
        <f t="shared" si="2"/>
        <v>0</v>
      </c>
    </row>
    <row r="134" spans="1:13" ht="20.25" thickTop="1" thickBot="1" x14ac:dyDescent="0.35">
      <c r="A134" s="25">
        <v>119</v>
      </c>
      <c r="B134" s="116">
        <v>3</v>
      </c>
      <c r="C134" s="34" t="s">
        <v>74</v>
      </c>
      <c r="D134" s="111" t="s">
        <v>462</v>
      </c>
      <c r="E134" s="87" t="s">
        <v>324</v>
      </c>
      <c r="F134" s="111">
        <v>1</v>
      </c>
      <c r="G134" s="53"/>
      <c r="H134" s="58"/>
      <c r="I134" s="50"/>
      <c r="J134" s="50"/>
      <c r="K134" s="50"/>
      <c r="L134" s="126"/>
      <c r="M134" s="44">
        <f t="shared" si="2"/>
        <v>0</v>
      </c>
    </row>
    <row r="135" spans="1:13" ht="20.25" thickTop="1" thickBot="1" x14ac:dyDescent="0.35">
      <c r="A135" s="25">
        <v>120</v>
      </c>
      <c r="B135" s="116">
        <v>3</v>
      </c>
      <c r="C135" s="34" t="s">
        <v>463</v>
      </c>
      <c r="D135" s="110" t="s">
        <v>464</v>
      </c>
      <c r="E135" s="87" t="s">
        <v>324</v>
      </c>
      <c r="F135" s="111">
        <v>2</v>
      </c>
      <c r="G135" s="53"/>
      <c r="H135" s="63"/>
      <c r="I135" s="50"/>
      <c r="J135" s="50"/>
      <c r="K135" s="50"/>
      <c r="L135" s="128"/>
      <c r="M135" s="44">
        <f t="shared" si="2"/>
        <v>0</v>
      </c>
    </row>
    <row r="136" spans="1:13" ht="20.25" thickTop="1" thickBot="1" x14ac:dyDescent="0.35">
      <c r="A136" s="25">
        <v>121</v>
      </c>
      <c r="B136" s="116">
        <v>3</v>
      </c>
      <c r="C136" s="34" t="s">
        <v>465</v>
      </c>
      <c r="D136" s="110" t="s">
        <v>466</v>
      </c>
      <c r="E136" s="87" t="s">
        <v>324</v>
      </c>
      <c r="F136" s="111">
        <v>1</v>
      </c>
      <c r="G136" s="53"/>
      <c r="H136" s="62"/>
      <c r="I136" s="50"/>
      <c r="J136" s="50"/>
      <c r="K136" s="50"/>
      <c r="L136" s="125"/>
      <c r="M136" s="44">
        <f t="shared" si="2"/>
        <v>0</v>
      </c>
    </row>
    <row r="137" spans="1:13" ht="20.25" thickTop="1" thickBot="1" x14ac:dyDescent="0.35">
      <c r="A137" s="25">
        <v>122</v>
      </c>
      <c r="B137" s="116">
        <v>3</v>
      </c>
      <c r="C137" s="34" t="s">
        <v>467</v>
      </c>
      <c r="D137" s="110" t="s">
        <v>468</v>
      </c>
      <c r="E137" s="87" t="s">
        <v>324</v>
      </c>
      <c r="F137" s="111">
        <v>1</v>
      </c>
      <c r="G137" s="53"/>
      <c r="H137" s="62"/>
      <c r="I137" s="50"/>
      <c r="J137" s="50"/>
      <c r="K137" s="50"/>
      <c r="L137" s="125"/>
      <c r="M137" s="44">
        <f t="shared" si="2"/>
        <v>0</v>
      </c>
    </row>
    <row r="138" spans="1:13" ht="20.25" thickTop="1" thickBot="1" x14ac:dyDescent="0.35">
      <c r="A138" s="25">
        <v>123</v>
      </c>
      <c r="B138" s="116">
        <v>3</v>
      </c>
      <c r="C138" s="112" t="s">
        <v>469</v>
      </c>
      <c r="D138" s="111" t="s">
        <v>470</v>
      </c>
      <c r="E138" s="87" t="s">
        <v>324</v>
      </c>
      <c r="F138" s="111">
        <v>1</v>
      </c>
      <c r="G138" s="32"/>
      <c r="H138" s="38"/>
      <c r="I138" s="29"/>
      <c r="J138" s="29"/>
      <c r="K138" s="29"/>
      <c r="L138" s="125"/>
      <c r="M138" s="44">
        <f t="shared" si="2"/>
        <v>0</v>
      </c>
    </row>
    <row r="139" spans="1:13" ht="20.25" thickTop="1" thickBot="1" x14ac:dyDescent="0.35">
      <c r="A139" s="25">
        <v>124</v>
      </c>
      <c r="B139" s="116">
        <v>3</v>
      </c>
      <c r="C139" s="34" t="s">
        <v>471</v>
      </c>
      <c r="D139" s="110" t="s">
        <v>584</v>
      </c>
      <c r="E139" s="87" t="s">
        <v>324</v>
      </c>
      <c r="F139" s="111">
        <v>1</v>
      </c>
      <c r="G139" s="53"/>
      <c r="H139" s="58"/>
      <c r="I139" s="50"/>
      <c r="J139" s="50"/>
      <c r="K139" s="50"/>
      <c r="L139" s="128"/>
      <c r="M139" s="44">
        <f t="shared" si="2"/>
        <v>0</v>
      </c>
    </row>
    <row r="140" spans="1:13" ht="20.25" thickTop="1" thickBot="1" x14ac:dyDescent="0.35">
      <c r="A140" s="25">
        <v>125</v>
      </c>
      <c r="B140" s="116">
        <v>3</v>
      </c>
      <c r="C140" s="34" t="s">
        <v>472</v>
      </c>
      <c r="D140" s="110" t="s">
        <v>473</v>
      </c>
      <c r="E140" s="87" t="s">
        <v>324</v>
      </c>
      <c r="F140" s="111">
        <v>1</v>
      </c>
      <c r="G140" s="53"/>
      <c r="H140" s="58"/>
      <c r="I140" s="50"/>
      <c r="J140" s="50"/>
      <c r="K140" s="50"/>
      <c r="L140" s="128"/>
      <c r="M140" s="44">
        <f t="shared" si="2"/>
        <v>0</v>
      </c>
    </row>
    <row r="141" spans="1:13" ht="20.25" thickTop="1" thickBot="1" x14ac:dyDescent="0.35">
      <c r="A141" s="25">
        <v>126</v>
      </c>
      <c r="B141" s="116">
        <v>3</v>
      </c>
      <c r="C141" s="112" t="s">
        <v>474</v>
      </c>
      <c r="D141" s="111" t="s">
        <v>475</v>
      </c>
      <c r="E141" s="87" t="s">
        <v>324</v>
      </c>
      <c r="F141" s="111">
        <v>1</v>
      </c>
      <c r="G141" s="53"/>
      <c r="H141" s="60"/>
      <c r="I141" s="50"/>
      <c r="J141" s="50"/>
      <c r="K141" s="50"/>
      <c r="L141" s="128"/>
      <c r="M141" s="44">
        <f t="shared" si="2"/>
        <v>0</v>
      </c>
    </row>
    <row r="142" spans="1:13" ht="20.25" thickTop="1" thickBot="1" x14ac:dyDescent="0.35">
      <c r="A142" s="25">
        <v>127</v>
      </c>
      <c r="B142" s="116">
        <v>3</v>
      </c>
      <c r="C142" s="112" t="s">
        <v>476</v>
      </c>
      <c r="D142" s="110" t="s">
        <v>477</v>
      </c>
      <c r="E142" s="87" t="s">
        <v>324</v>
      </c>
      <c r="F142" s="111">
        <v>1</v>
      </c>
      <c r="G142" s="53"/>
      <c r="H142" s="60"/>
      <c r="I142" s="50"/>
      <c r="J142" s="50"/>
      <c r="K142" s="50"/>
      <c r="L142" s="128"/>
      <c r="M142" s="44">
        <f t="shared" si="2"/>
        <v>0</v>
      </c>
    </row>
    <row r="143" spans="1:13" ht="20.25" thickTop="1" thickBot="1" x14ac:dyDescent="0.35">
      <c r="A143" s="25">
        <v>128</v>
      </c>
      <c r="B143" s="116">
        <v>3</v>
      </c>
      <c r="C143" s="112" t="s">
        <v>98</v>
      </c>
      <c r="D143" s="111" t="s">
        <v>478</v>
      </c>
      <c r="E143" s="87" t="s">
        <v>324</v>
      </c>
      <c r="F143" s="111">
        <v>1</v>
      </c>
      <c r="G143" s="53"/>
      <c r="H143" s="60"/>
      <c r="I143" s="50"/>
      <c r="J143" s="50"/>
      <c r="K143" s="50"/>
      <c r="L143" s="126"/>
      <c r="M143" s="44">
        <f t="shared" si="2"/>
        <v>0</v>
      </c>
    </row>
    <row r="144" spans="1:13" ht="20.25" thickTop="1" thickBot="1" x14ac:dyDescent="0.35">
      <c r="A144" s="25">
        <v>129</v>
      </c>
      <c r="B144" s="116">
        <v>3</v>
      </c>
      <c r="C144" s="112" t="s">
        <v>851</v>
      </c>
      <c r="D144" s="111" t="s">
        <v>725</v>
      </c>
      <c r="E144" s="87" t="s">
        <v>324</v>
      </c>
      <c r="F144" s="111">
        <v>2</v>
      </c>
      <c r="G144" s="53"/>
      <c r="H144" s="60"/>
      <c r="I144" s="50"/>
      <c r="J144" s="50"/>
      <c r="K144" s="50"/>
      <c r="L144" s="126"/>
      <c r="M144" s="44">
        <f t="shared" si="2"/>
        <v>0</v>
      </c>
    </row>
    <row r="145" spans="1:13" ht="20.25" thickTop="1" thickBot="1" x14ac:dyDescent="0.35">
      <c r="A145" s="25">
        <v>130</v>
      </c>
      <c r="B145" s="116">
        <v>3</v>
      </c>
      <c r="C145" s="112" t="s">
        <v>743</v>
      </c>
      <c r="D145" s="111" t="s">
        <v>744</v>
      </c>
      <c r="E145" s="87" t="s">
        <v>324</v>
      </c>
      <c r="F145" s="111">
        <v>1</v>
      </c>
      <c r="G145" s="32"/>
      <c r="H145" s="38"/>
      <c r="I145" s="29"/>
      <c r="J145" s="29"/>
      <c r="K145" s="29"/>
      <c r="L145" s="126"/>
      <c r="M145" s="44">
        <f t="shared" si="2"/>
        <v>0</v>
      </c>
    </row>
    <row r="146" spans="1:13" ht="20.25" thickTop="1" thickBot="1" x14ac:dyDescent="0.35">
      <c r="A146" s="25">
        <v>131</v>
      </c>
      <c r="B146" s="116">
        <v>3</v>
      </c>
      <c r="C146" s="112" t="s">
        <v>103</v>
      </c>
      <c r="D146" s="111" t="s">
        <v>479</v>
      </c>
      <c r="E146" s="87" t="s">
        <v>324</v>
      </c>
      <c r="F146" s="111">
        <v>1</v>
      </c>
      <c r="G146" s="32"/>
      <c r="H146" s="38"/>
      <c r="I146" s="29"/>
      <c r="J146" s="29"/>
      <c r="K146" s="29"/>
      <c r="L146" s="126"/>
      <c r="M146" s="44">
        <f t="shared" si="2"/>
        <v>0</v>
      </c>
    </row>
    <row r="147" spans="1:13" ht="20.25" thickTop="1" thickBot="1" x14ac:dyDescent="0.35">
      <c r="A147" s="25">
        <v>132</v>
      </c>
      <c r="B147" s="117">
        <v>3</v>
      </c>
      <c r="C147" s="34" t="s">
        <v>481</v>
      </c>
      <c r="D147" s="110" t="s">
        <v>482</v>
      </c>
      <c r="E147" s="87" t="s">
        <v>324</v>
      </c>
      <c r="F147" s="111">
        <v>1</v>
      </c>
      <c r="G147" s="53"/>
      <c r="H147" s="62"/>
      <c r="I147" s="50"/>
      <c r="J147" s="50"/>
      <c r="K147" s="50"/>
      <c r="L147" s="125"/>
      <c r="M147" s="44">
        <f t="shared" si="2"/>
        <v>0</v>
      </c>
    </row>
    <row r="148" spans="1:13" ht="20.25" thickTop="1" thickBot="1" x14ac:dyDescent="0.35">
      <c r="A148" s="25">
        <v>133</v>
      </c>
      <c r="B148" s="117">
        <v>3</v>
      </c>
      <c r="C148" s="34" t="s">
        <v>745</v>
      </c>
      <c r="D148" s="110" t="s">
        <v>746</v>
      </c>
      <c r="E148" s="87" t="s">
        <v>324</v>
      </c>
      <c r="F148" s="111">
        <v>1</v>
      </c>
      <c r="G148" s="53"/>
      <c r="H148" s="62"/>
      <c r="I148" s="50"/>
      <c r="J148" s="50"/>
      <c r="K148" s="50"/>
      <c r="L148" s="125"/>
      <c r="M148" s="44">
        <f t="shared" si="2"/>
        <v>0</v>
      </c>
    </row>
    <row r="149" spans="1:13" ht="20.25" thickTop="1" thickBot="1" x14ac:dyDescent="0.35">
      <c r="A149" s="25">
        <v>134</v>
      </c>
      <c r="B149" s="117">
        <v>3</v>
      </c>
      <c r="C149" s="34" t="s">
        <v>483</v>
      </c>
      <c r="D149" s="110" t="s">
        <v>484</v>
      </c>
      <c r="E149" s="87" t="s">
        <v>324</v>
      </c>
      <c r="F149" s="111">
        <v>1</v>
      </c>
      <c r="G149" s="32"/>
      <c r="H149" s="36"/>
      <c r="I149" s="29"/>
      <c r="J149" s="29"/>
      <c r="K149" s="29"/>
      <c r="L149" s="125"/>
      <c r="M149" s="44">
        <f t="shared" si="2"/>
        <v>0</v>
      </c>
    </row>
    <row r="150" spans="1:13" ht="20.25" thickTop="1" thickBot="1" x14ac:dyDescent="0.35">
      <c r="A150" s="25">
        <v>135</v>
      </c>
      <c r="B150" s="117">
        <v>3</v>
      </c>
      <c r="C150" s="34" t="s">
        <v>124</v>
      </c>
      <c r="D150" s="110" t="s">
        <v>485</v>
      </c>
      <c r="E150" s="87" t="s">
        <v>324</v>
      </c>
      <c r="F150" s="111">
        <v>1</v>
      </c>
      <c r="G150" s="32"/>
      <c r="H150" s="36"/>
      <c r="I150" s="29"/>
      <c r="J150" s="29"/>
      <c r="K150" s="29"/>
      <c r="L150" s="125"/>
      <c r="M150" s="44">
        <f t="shared" si="2"/>
        <v>0</v>
      </c>
    </row>
    <row r="151" spans="1:13" ht="20.25" thickTop="1" thickBot="1" x14ac:dyDescent="0.35">
      <c r="A151" s="25">
        <v>136</v>
      </c>
      <c r="B151" s="117">
        <v>3</v>
      </c>
      <c r="C151" s="34" t="s">
        <v>486</v>
      </c>
      <c r="D151" s="110" t="s">
        <v>487</v>
      </c>
      <c r="E151" s="87" t="s">
        <v>324</v>
      </c>
      <c r="F151" s="111">
        <v>1</v>
      </c>
      <c r="G151" s="32"/>
      <c r="H151" s="36"/>
      <c r="I151" s="29"/>
      <c r="J151" s="29"/>
      <c r="K151" s="29"/>
      <c r="L151" s="125"/>
      <c r="M151" s="44">
        <f t="shared" si="2"/>
        <v>0</v>
      </c>
    </row>
    <row r="152" spans="1:13" ht="20.25" thickTop="1" thickBot="1" x14ac:dyDescent="0.35">
      <c r="A152" s="25">
        <v>137</v>
      </c>
      <c r="B152" s="117">
        <v>3</v>
      </c>
      <c r="C152" s="34" t="s">
        <v>489</v>
      </c>
      <c r="D152" s="110" t="s">
        <v>490</v>
      </c>
      <c r="E152" s="87" t="s">
        <v>324</v>
      </c>
      <c r="F152" s="111">
        <v>2</v>
      </c>
      <c r="G152" s="53"/>
      <c r="H152" s="58"/>
      <c r="I152" s="50"/>
      <c r="J152" s="50"/>
      <c r="K152" s="50"/>
      <c r="L152" s="128"/>
      <c r="M152" s="44">
        <f t="shared" si="2"/>
        <v>0</v>
      </c>
    </row>
    <row r="153" spans="1:13" ht="20.25" thickTop="1" thickBot="1" x14ac:dyDescent="0.35">
      <c r="A153" s="25">
        <v>138</v>
      </c>
      <c r="B153" s="117">
        <v>3</v>
      </c>
      <c r="C153" s="34" t="s">
        <v>491</v>
      </c>
      <c r="D153" s="110" t="s">
        <v>492</v>
      </c>
      <c r="E153" s="87" t="s">
        <v>324</v>
      </c>
      <c r="F153" s="111">
        <v>2</v>
      </c>
      <c r="G153" s="53"/>
      <c r="H153" s="58"/>
      <c r="I153" s="50"/>
      <c r="J153" s="50"/>
      <c r="K153" s="50"/>
      <c r="L153" s="128"/>
      <c r="M153" s="44">
        <f t="shared" si="2"/>
        <v>0</v>
      </c>
    </row>
    <row r="154" spans="1:13" ht="20.25" thickTop="1" thickBot="1" x14ac:dyDescent="0.35">
      <c r="A154" s="25">
        <v>139</v>
      </c>
      <c r="B154" s="117">
        <v>3</v>
      </c>
      <c r="C154" s="112" t="s">
        <v>493</v>
      </c>
      <c r="D154" s="111" t="s">
        <v>494</v>
      </c>
      <c r="E154" s="87" t="s">
        <v>324</v>
      </c>
      <c r="F154" s="111">
        <v>1</v>
      </c>
      <c r="G154" s="53"/>
      <c r="H154" s="62"/>
      <c r="I154" s="50"/>
      <c r="J154" s="50"/>
      <c r="K154" s="50"/>
      <c r="L154" s="125"/>
      <c r="M154" s="44">
        <f t="shared" si="2"/>
        <v>0</v>
      </c>
    </row>
    <row r="155" spans="1:13" ht="20.25" thickTop="1" thickBot="1" x14ac:dyDescent="0.35">
      <c r="A155" s="25">
        <v>140</v>
      </c>
      <c r="B155" s="117">
        <v>3</v>
      </c>
      <c r="C155" s="34" t="s">
        <v>129</v>
      </c>
      <c r="D155" s="110" t="s">
        <v>495</v>
      </c>
      <c r="E155" s="87" t="s">
        <v>324</v>
      </c>
      <c r="F155" s="111">
        <v>3</v>
      </c>
      <c r="G155" s="53"/>
      <c r="H155" s="58"/>
      <c r="I155" s="50"/>
      <c r="J155" s="50"/>
      <c r="K155" s="50"/>
      <c r="L155" s="126"/>
      <c r="M155" s="44">
        <f t="shared" si="2"/>
        <v>0</v>
      </c>
    </row>
    <row r="156" spans="1:13" ht="20.25" thickTop="1" thickBot="1" x14ac:dyDescent="0.35">
      <c r="A156" s="25">
        <v>141</v>
      </c>
      <c r="B156" s="117">
        <v>3</v>
      </c>
      <c r="C156" s="112" t="s">
        <v>852</v>
      </c>
      <c r="D156" s="111" t="s">
        <v>853</v>
      </c>
      <c r="E156" s="87" t="s">
        <v>324</v>
      </c>
      <c r="F156" s="111">
        <v>1</v>
      </c>
      <c r="G156" s="53"/>
      <c r="H156" s="60"/>
      <c r="I156" s="50"/>
      <c r="J156" s="50"/>
      <c r="K156" s="50"/>
      <c r="L156" s="126"/>
      <c r="M156" s="44">
        <f t="shared" si="2"/>
        <v>0</v>
      </c>
    </row>
    <row r="157" spans="1:13" ht="20.25" thickTop="1" thickBot="1" x14ac:dyDescent="0.35">
      <c r="A157" s="25">
        <v>142</v>
      </c>
      <c r="B157" s="117">
        <v>3</v>
      </c>
      <c r="C157" s="112" t="s">
        <v>854</v>
      </c>
      <c r="D157" s="111" t="s">
        <v>855</v>
      </c>
      <c r="E157" s="87" t="s">
        <v>324</v>
      </c>
      <c r="F157" s="111">
        <v>1</v>
      </c>
      <c r="G157" s="53"/>
      <c r="H157" s="60"/>
      <c r="I157" s="50"/>
      <c r="J157" s="50"/>
      <c r="K157" s="50"/>
      <c r="L157" s="126"/>
      <c r="M157" s="44">
        <f t="shared" si="2"/>
        <v>0</v>
      </c>
    </row>
    <row r="158" spans="1:13" ht="20.25" thickTop="1" thickBot="1" x14ac:dyDescent="0.35">
      <c r="A158" s="25">
        <v>143</v>
      </c>
      <c r="B158" s="117">
        <v>3</v>
      </c>
      <c r="C158" s="113" t="s">
        <v>496</v>
      </c>
      <c r="D158" s="111" t="s">
        <v>497</v>
      </c>
      <c r="E158" s="87" t="s">
        <v>324</v>
      </c>
      <c r="F158" s="111">
        <v>2</v>
      </c>
      <c r="G158" s="53"/>
      <c r="H158" s="60"/>
      <c r="I158" s="50"/>
      <c r="J158" s="50"/>
      <c r="K158" s="50"/>
      <c r="L158" s="125"/>
      <c r="M158" s="44">
        <f t="shared" ref="M158:M203" si="3">(F158*L158)</f>
        <v>0</v>
      </c>
    </row>
    <row r="159" spans="1:13" ht="20.25" thickTop="1" thickBot="1" x14ac:dyDescent="0.35">
      <c r="A159" s="25">
        <v>144</v>
      </c>
      <c r="B159" s="117">
        <v>3</v>
      </c>
      <c r="C159" s="34" t="s">
        <v>498</v>
      </c>
      <c r="D159" s="110" t="s">
        <v>499</v>
      </c>
      <c r="E159" s="87" t="s">
        <v>324</v>
      </c>
      <c r="F159" s="111">
        <v>1</v>
      </c>
      <c r="G159" s="54"/>
      <c r="H159" s="62"/>
      <c r="I159" s="50"/>
      <c r="J159" s="50"/>
      <c r="K159" s="50"/>
      <c r="L159" s="125"/>
      <c r="M159" s="44">
        <f t="shared" si="3"/>
        <v>0</v>
      </c>
    </row>
    <row r="160" spans="1:13" ht="20.25" thickTop="1" thickBot="1" x14ac:dyDescent="0.35">
      <c r="A160" s="25">
        <v>145</v>
      </c>
      <c r="B160" s="117">
        <v>3</v>
      </c>
      <c r="C160" s="34" t="s">
        <v>500</v>
      </c>
      <c r="D160" s="110" t="s">
        <v>501</v>
      </c>
      <c r="E160" s="87" t="s">
        <v>324</v>
      </c>
      <c r="F160" s="111">
        <v>3</v>
      </c>
      <c r="G160" s="54"/>
      <c r="H160" s="62"/>
      <c r="I160" s="50"/>
      <c r="J160" s="50"/>
      <c r="K160" s="50"/>
      <c r="L160" s="125"/>
      <c r="M160" s="44">
        <f t="shared" si="3"/>
        <v>0</v>
      </c>
    </row>
    <row r="161" spans="1:13" ht="20.25" thickTop="1" thickBot="1" x14ac:dyDescent="0.35">
      <c r="A161" s="25">
        <v>146</v>
      </c>
      <c r="B161" s="117">
        <v>3</v>
      </c>
      <c r="C161" s="34" t="s">
        <v>502</v>
      </c>
      <c r="D161" s="110" t="s">
        <v>503</v>
      </c>
      <c r="E161" s="87" t="s">
        <v>324</v>
      </c>
      <c r="F161" s="111">
        <v>1</v>
      </c>
      <c r="G161" s="53"/>
      <c r="H161" s="62"/>
      <c r="I161" s="50"/>
      <c r="J161" s="50"/>
      <c r="K161" s="50"/>
      <c r="L161" s="125"/>
      <c r="M161" s="44">
        <f t="shared" si="3"/>
        <v>0</v>
      </c>
    </row>
    <row r="162" spans="1:13" ht="20.25" thickTop="1" thickBot="1" x14ac:dyDescent="0.35">
      <c r="A162" s="25">
        <v>147</v>
      </c>
      <c r="B162" s="117">
        <v>3</v>
      </c>
      <c r="C162" s="34" t="s">
        <v>504</v>
      </c>
      <c r="D162" s="110" t="s">
        <v>505</v>
      </c>
      <c r="E162" s="87" t="s">
        <v>324</v>
      </c>
      <c r="F162" s="111">
        <v>2</v>
      </c>
      <c r="G162" s="53"/>
      <c r="H162" s="58"/>
      <c r="I162" s="50"/>
      <c r="J162" s="50"/>
      <c r="K162" s="50"/>
      <c r="L162" s="126"/>
      <c r="M162" s="44">
        <f t="shared" si="3"/>
        <v>0</v>
      </c>
    </row>
    <row r="163" spans="1:13" ht="37.5" thickTop="1" thickBot="1" x14ac:dyDescent="0.35">
      <c r="A163" s="25">
        <v>148</v>
      </c>
      <c r="B163" s="117">
        <v>3</v>
      </c>
      <c r="C163" s="34" t="s">
        <v>747</v>
      </c>
      <c r="D163" s="110" t="s">
        <v>506</v>
      </c>
      <c r="E163" s="87" t="s">
        <v>324</v>
      </c>
      <c r="F163" s="111">
        <v>1</v>
      </c>
      <c r="G163" s="53"/>
      <c r="H163" s="62"/>
      <c r="I163" s="50"/>
      <c r="J163" s="50"/>
      <c r="K163" s="50"/>
      <c r="L163" s="125"/>
      <c r="M163" s="44">
        <f t="shared" si="3"/>
        <v>0</v>
      </c>
    </row>
    <row r="164" spans="1:13" ht="20.25" thickTop="1" thickBot="1" x14ac:dyDescent="0.35">
      <c r="A164" s="25">
        <v>149</v>
      </c>
      <c r="B164" s="117">
        <v>3</v>
      </c>
      <c r="C164" s="112" t="s">
        <v>748</v>
      </c>
      <c r="D164" s="111" t="s">
        <v>507</v>
      </c>
      <c r="E164" s="87" t="s">
        <v>324</v>
      </c>
      <c r="F164" s="111">
        <v>1</v>
      </c>
      <c r="G164" s="53"/>
      <c r="H164" s="60"/>
      <c r="I164" s="50"/>
      <c r="J164" s="50"/>
      <c r="K164" s="50"/>
      <c r="L164" s="125"/>
      <c r="M164" s="44">
        <f t="shared" si="3"/>
        <v>0</v>
      </c>
    </row>
    <row r="165" spans="1:13" ht="20.25" thickTop="1" thickBot="1" x14ac:dyDescent="0.35">
      <c r="A165" s="25">
        <v>150</v>
      </c>
      <c r="B165" s="117">
        <v>3</v>
      </c>
      <c r="C165" s="34" t="s">
        <v>508</v>
      </c>
      <c r="D165" s="110" t="s">
        <v>509</v>
      </c>
      <c r="E165" s="87" t="s">
        <v>324</v>
      </c>
      <c r="F165" s="111">
        <v>2</v>
      </c>
      <c r="G165" s="53"/>
      <c r="H165" s="58"/>
      <c r="I165" s="50"/>
      <c r="J165" s="50"/>
      <c r="K165" s="50"/>
      <c r="L165" s="125"/>
      <c r="M165" s="44">
        <f t="shared" si="3"/>
        <v>0</v>
      </c>
    </row>
    <row r="166" spans="1:13" ht="20.25" thickTop="1" thickBot="1" x14ac:dyDescent="0.35">
      <c r="A166" s="25">
        <v>151</v>
      </c>
      <c r="B166" s="117">
        <v>3</v>
      </c>
      <c r="C166" s="34" t="s">
        <v>749</v>
      </c>
      <c r="D166" s="110" t="s">
        <v>510</v>
      </c>
      <c r="E166" s="87" t="s">
        <v>324</v>
      </c>
      <c r="F166" s="111">
        <v>1</v>
      </c>
      <c r="G166" s="54"/>
      <c r="H166" s="58"/>
      <c r="I166" s="50"/>
      <c r="J166" s="50"/>
      <c r="K166" s="50"/>
      <c r="L166" s="125"/>
      <c r="M166" s="44">
        <f t="shared" si="3"/>
        <v>0</v>
      </c>
    </row>
    <row r="167" spans="1:13" ht="20.25" thickTop="1" thickBot="1" x14ac:dyDescent="0.35">
      <c r="A167" s="25">
        <v>152</v>
      </c>
      <c r="B167" s="117">
        <v>3</v>
      </c>
      <c r="C167" s="34" t="s">
        <v>762</v>
      </c>
      <c r="D167" s="110" t="s">
        <v>763</v>
      </c>
      <c r="E167" s="87" t="s">
        <v>324</v>
      </c>
      <c r="F167" s="111">
        <v>1</v>
      </c>
      <c r="G167" s="53"/>
      <c r="H167" s="62"/>
      <c r="I167" s="50"/>
      <c r="J167" s="50"/>
      <c r="K167" s="50"/>
      <c r="L167" s="125"/>
      <c r="M167" s="44">
        <f t="shared" si="3"/>
        <v>0</v>
      </c>
    </row>
    <row r="168" spans="1:13" ht="37.5" thickTop="1" thickBot="1" x14ac:dyDescent="0.35">
      <c r="A168" s="25">
        <v>153</v>
      </c>
      <c r="B168" s="117">
        <v>3</v>
      </c>
      <c r="C168" s="34" t="s">
        <v>856</v>
      </c>
      <c r="D168" s="111" t="s">
        <v>790</v>
      </c>
      <c r="E168" s="87" t="s">
        <v>324</v>
      </c>
      <c r="F168" s="111">
        <v>1</v>
      </c>
      <c r="G168" s="33"/>
      <c r="H168" s="37"/>
      <c r="I168" s="29"/>
      <c r="J168" s="29"/>
      <c r="K168" s="29"/>
      <c r="L168" s="125"/>
      <c r="M168" s="44">
        <f t="shared" si="3"/>
        <v>0</v>
      </c>
    </row>
    <row r="169" spans="1:13" ht="20.25" thickTop="1" thickBot="1" x14ac:dyDescent="0.35">
      <c r="A169" s="25">
        <v>154</v>
      </c>
      <c r="B169" s="117">
        <v>3</v>
      </c>
      <c r="C169" s="34" t="s">
        <v>750</v>
      </c>
      <c r="D169" s="110" t="s">
        <v>511</v>
      </c>
      <c r="E169" s="87" t="s">
        <v>324</v>
      </c>
      <c r="F169" s="111">
        <v>1</v>
      </c>
      <c r="G169" s="53"/>
      <c r="H169" s="58"/>
      <c r="I169" s="50"/>
      <c r="J169" s="50"/>
      <c r="K169" s="50"/>
      <c r="L169" s="125"/>
      <c r="M169" s="44">
        <f t="shared" si="3"/>
        <v>0</v>
      </c>
    </row>
    <row r="170" spans="1:13" ht="20.25" thickTop="1" thickBot="1" x14ac:dyDescent="0.35">
      <c r="A170" s="25">
        <v>155</v>
      </c>
      <c r="B170" s="117">
        <v>3</v>
      </c>
      <c r="C170" s="34" t="s">
        <v>512</v>
      </c>
      <c r="D170" s="111" t="s">
        <v>513</v>
      </c>
      <c r="E170" s="87" t="s">
        <v>324</v>
      </c>
      <c r="F170" s="111">
        <v>1</v>
      </c>
      <c r="G170" s="53"/>
      <c r="H170" s="58"/>
      <c r="I170" s="50"/>
      <c r="J170" s="50"/>
      <c r="K170" s="50"/>
      <c r="L170" s="125"/>
      <c r="M170" s="44">
        <f t="shared" si="3"/>
        <v>0</v>
      </c>
    </row>
    <row r="171" spans="1:13" ht="20.25" thickTop="1" thickBot="1" x14ac:dyDescent="0.35">
      <c r="A171" s="25">
        <v>156</v>
      </c>
      <c r="B171" s="117">
        <v>3</v>
      </c>
      <c r="C171" s="34" t="s">
        <v>514</v>
      </c>
      <c r="D171" s="111" t="s">
        <v>515</v>
      </c>
      <c r="E171" s="87" t="s">
        <v>324</v>
      </c>
      <c r="F171" s="111">
        <v>2</v>
      </c>
      <c r="G171" s="53"/>
      <c r="H171" s="58"/>
      <c r="I171" s="50"/>
      <c r="J171" s="50"/>
      <c r="K171" s="50"/>
      <c r="L171" s="125"/>
      <c r="M171" s="44">
        <f t="shared" si="3"/>
        <v>0</v>
      </c>
    </row>
    <row r="172" spans="1:13" ht="20.25" thickTop="1" thickBot="1" x14ac:dyDescent="0.35">
      <c r="A172" s="25">
        <v>157</v>
      </c>
      <c r="B172" s="117">
        <v>3</v>
      </c>
      <c r="C172" s="34" t="s">
        <v>516</v>
      </c>
      <c r="D172" s="111" t="s">
        <v>517</v>
      </c>
      <c r="E172" s="87" t="s">
        <v>324</v>
      </c>
      <c r="F172" s="111">
        <v>1</v>
      </c>
      <c r="G172" s="53"/>
      <c r="H172" s="58"/>
      <c r="I172" s="50"/>
      <c r="J172" s="50"/>
      <c r="K172" s="50"/>
      <c r="L172" s="125"/>
      <c r="M172" s="44">
        <f t="shared" si="3"/>
        <v>0</v>
      </c>
    </row>
    <row r="173" spans="1:13" ht="20.25" thickTop="1" thickBot="1" x14ac:dyDescent="0.35">
      <c r="A173" s="25">
        <v>158</v>
      </c>
      <c r="B173" s="117">
        <v>3</v>
      </c>
      <c r="C173" s="34" t="s">
        <v>161</v>
      </c>
      <c r="D173" s="111" t="s">
        <v>374</v>
      </c>
      <c r="E173" s="87" t="s">
        <v>324</v>
      </c>
      <c r="F173" s="111">
        <v>2</v>
      </c>
      <c r="G173" s="53"/>
      <c r="H173" s="58"/>
      <c r="I173" s="50"/>
      <c r="J173" s="50"/>
      <c r="K173" s="50"/>
      <c r="L173" s="126"/>
      <c r="M173" s="44">
        <f t="shared" si="3"/>
        <v>0</v>
      </c>
    </row>
    <row r="174" spans="1:13" ht="20.25" thickTop="1" thickBot="1" x14ac:dyDescent="0.35">
      <c r="A174" s="25">
        <v>159</v>
      </c>
      <c r="B174" s="117">
        <v>3</v>
      </c>
      <c r="C174" s="34" t="s">
        <v>857</v>
      </c>
      <c r="D174" s="111"/>
      <c r="E174" s="87" t="s">
        <v>324</v>
      </c>
      <c r="F174" s="111">
        <v>1</v>
      </c>
      <c r="G174" s="53"/>
      <c r="H174" s="58"/>
      <c r="I174" s="50"/>
      <c r="J174" s="50"/>
      <c r="K174" s="50"/>
      <c r="L174" s="126"/>
      <c r="M174" s="44">
        <f t="shared" si="3"/>
        <v>0</v>
      </c>
    </row>
    <row r="175" spans="1:13" ht="20.25" thickTop="1" thickBot="1" x14ac:dyDescent="0.35">
      <c r="A175" s="25">
        <v>160</v>
      </c>
      <c r="B175" s="117">
        <v>3</v>
      </c>
      <c r="C175" s="34" t="s">
        <v>519</v>
      </c>
      <c r="D175" s="111" t="s">
        <v>520</v>
      </c>
      <c r="E175" s="87" t="s">
        <v>324</v>
      </c>
      <c r="F175" s="111">
        <v>1</v>
      </c>
      <c r="G175" s="53"/>
      <c r="H175" s="58"/>
      <c r="I175" s="50"/>
      <c r="J175" s="50"/>
      <c r="K175" s="50"/>
      <c r="L175" s="125"/>
      <c r="M175" s="44">
        <f t="shared" si="3"/>
        <v>0</v>
      </c>
    </row>
    <row r="176" spans="1:13" ht="20.25" thickTop="1" thickBot="1" x14ac:dyDescent="0.35">
      <c r="A176" s="25">
        <v>161</v>
      </c>
      <c r="B176" s="117">
        <v>3</v>
      </c>
      <c r="C176" s="34" t="s">
        <v>162</v>
      </c>
      <c r="D176" s="110" t="s">
        <v>521</v>
      </c>
      <c r="E176" s="87" t="s">
        <v>324</v>
      </c>
      <c r="F176" s="111">
        <v>1</v>
      </c>
      <c r="G176" s="54"/>
      <c r="H176" s="58"/>
      <c r="I176" s="50"/>
      <c r="J176" s="50"/>
      <c r="K176" s="50"/>
      <c r="L176" s="126"/>
      <c r="M176" s="44">
        <f t="shared" si="3"/>
        <v>0</v>
      </c>
    </row>
    <row r="177" spans="1:13" ht="20.25" thickTop="1" thickBot="1" x14ac:dyDescent="0.35">
      <c r="A177" s="25">
        <v>162</v>
      </c>
      <c r="B177" s="117">
        <v>3</v>
      </c>
      <c r="C177" s="34" t="s">
        <v>164</v>
      </c>
      <c r="D177" s="110" t="s">
        <v>375</v>
      </c>
      <c r="E177" s="87" t="s">
        <v>324</v>
      </c>
      <c r="F177" s="111">
        <v>2</v>
      </c>
      <c r="G177" s="54"/>
      <c r="H177" s="62"/>
      <c r="I177" s="50"/>
      <c r="J177" s="50"/>
      <c r="K177" s="50"/>
      <c r="L177" s="126"/>
      <c r="M177" s="44">
        <f t="shared" si="3"/>
        <v>0</v>
      </c>
    </row>
    <row r="178" spans="1:13" ht="20.25" thickTop="1" thickBot="1" x14ac:dyDescent="0.35">
      <c r="A178" s="25">
        <v>163</v>
      </c>
      <c r="B178" s="117">
        <v>3</v>
      </c>
      <c r="C178" s="112" t="s">
        <v>522</v>
      </c>
      <c r="D178" s="111" t="s">
        <v>523</v>
      </c>
      <c r="E178" s="87" t="s">
        <v>324</v>
      </c>
      <c r="F178" s="111">
        <v>2</v>
      </c>
      <c r="G178" s="54"/>
      <c r="H178" s="60"/>
      <c r="I178" s="50"/>
      <c r="J178" s="50"/>
      <c r="K178" s="50"/>
      <c r="L178" s="125"/>
      <c r="M178" s="44">
        <f t="shared" si="3"/>
        <v>0</v>
      </c>
    </row>
    <row r="179" spans="1:13" ht="20.25" thickTop="1" thickBot="1" x14ac:dyDescent="0.35">
      <c r="A179" s="25">
        <v>164</v>
      </c>
      <c r="B179" s="117">
        <v>3</v>
      </c>
      <c r="C179" s="112" t="s">
        <v>168</v>
      </c>
      <c r="D179" s="111" t="s">
        <v>524</v>
      </c>
      <c r="E179" s="87" t="s">
        <v>324</v>
      </c>
      <c r="F179" s="111">
        <v>2</v>
      </c>
      <c r="G179" s="54"/>
      <c r="H179" s="60"/>
      <c r="I179" s="50"/>
      <c r="J179" s="50"/>
      <c r="K179" s="50"/>
      <c r="L179" s="126"/>
      <c r="M179" s="44">
        <f t="shared" si="3"/>
        <v>0</v>
      </c>
    </row>
    <row r="180" spans="1:13" ht="20.25" thickTop="1" thickBot="1" x14ac:dyDescent="0.35">
      <c r="A180" s="25">
        <v>165</v>
      </c>
      <c r="B180" s="117">
        <v>3</v>
      </c>
      <c r="C180" s="34" t="s">
        <v>525</v>
      </c>
      <c r="D180" s="110" t="s">
        <v>526</v>
      </c>
      <c r="E180" s="87" t="s">
        <v>324</v>
      </c>
      <c r="F180" s="111">
        <v>1</v>
      </c>
      <c r="G180" s="54"/>
      <c r="H180" s="62"/>
      <c r="I180" s="50"/>
      <c r="J180" s="50"/>
      <c r="K180" s="50"/>
      <c r="L180" s="125"/>
      <c r="M180" s="44">
        <f t="shared" si="3"/>
        <v>0</v>
      </c>
    </row>
    <row r="181" spans="1:13" ht="20.25" thickTop="1" thickBot="1" x14ac:dyDescent="0.35">
      <c r="A181" s="25">
        <v>166</v>
      </c>
      <c r="B181" s="117">
        <v>3</v>
      </c>
      <c r="C181" s="34" t="s">
        <v>858</v>
      </c>
      <c r="D181" s="110" t="s">
        <v>859</v>
      </c>
      <c r="E181" s="87" t="s">
        <v>324</v>
      </c>
      <c r="F181" s="111">
        <v>1</v>
      </c>
      <c r="G181" s="54"/>
      <c r="H181" s="62"/>
      <c r="I181" s="50"/>
      <c r="J181" s="50"/>
      <c r="K181" s="50"/>
      <c r="L181" s="125"/>
      <c r="M181" s="44">
        <f t="shared" si="3"/>
        <v>0</v>
      </c>
    </row>
    <row r="182" spans="1:13" ht="20.25" thickTop="1" thickBot="1" x14ac:dyDescent="0.35">
      <c r="A182" s="25">
        <v>167</v>
      </c>
      <c r="B182" s="117">
        <v>3</v>
      </c>
      <c r="C182" s="34" t="s">
        <v>182</v>
      </c>
      <c r="D182" s="110" t="s">
        <v>527</v>
      </c>
      <c r="E182" s="87" t="s">
        <v>324</v>
      </c>
      <c r="F182" s="111">
        <v>1</v>
      </c>
      <c r="G182" s="53"/>
      <c r="H182" s="62"/>
      <c r="I182" s="50"/>
      <c r="J182" s="50"/>
      <c r="K182" s="50"/>
      <c r="L182" s="126"/>
      <c r="M182" s="44">
        <f t="shared" si="3"/>
        <v>0</v>
      </c>
    </row>
    <row r="183" spans="1:13" ht="20.25" thickTop="1" thickBot="1" x14ac:dyDescent="0.35">
      <c r="A183" s="25">
        <v>168</v>
      </c>
      <c r="B183" s="117">
        <v>3</v>
      </c>
      <c r="C183" s="112" t="s">
        <v>751</v>
      </c>
      <c r="D183" s="111" t="s">
        <v>752</v>
      </c>
      <c r="E183" s="87" t="s">
        <v>324</v>
      </c>
      <c r="F183" s="111">
        <v>1</v>
      </c>
      <c r="G183" s="33"/>
      <c r="H183" s="38"/>
      <c r="I183" s="29"/>
      <c r="J183" s="29"/>
      <c r="K183" s="29"/>
      <c r="L183" s="127"/>
      <c r="M183" s="44">
        <f t="shared" si="3"/>
        <v>0</v>
      </c>
    </row>
    <row r="184" spans="1:13" ht="20.25" thickTop="1" thickBot="1" x14ac:dyDescent="0.35">
      <c r="A184" s="25">
        <v>169</v>
      </c>
      <c r="B184" s="117">
        <v>3</v>
      </c>
      <c r="C184" s="34" t="s">
        <v>754</v>
      </c>
      <c r="D184" s="110" t="s">
        <v>389</v>
      </c>
      <c r="E184" s="87" t="s">
        <v>324</v>
      </c>
      <c r="F184" s="111">
        <v>1</v>
      </c>
      <c r="G184" s="32"/>
      <c r="H184" s="37"/>
      <c r="I184" s="29"/>
      <c r="J184" s="29"/>
      <c r="K184" s="29"/>
      <c r="L184" s="125"/>
      <c r="M184" s="44">
        <f t="shared" si="3"/>
        <v>0</v>
      </c>
    </row>
    <row r="185" spans="1:13" ht="20.25" thickTop="1" thickBot="1" x14ac:dyDescent="0.35">
      <c r="A185" s="25">
        <v>170</v>
      </c>
      <c r="B185" s="117">
        <v>3</v>
      </c>
      <c r="C185" s="34" t="s">
        <v>529</v>
      </c>
      <c r="D185" s="111" t="s">
        <v>530</v>
      </c>
      <c r="E185" s="87" t="s">
        <v>324</v>
      </c>
      <c r="F185" s="111">
        <v>1</v>
      </c>
      <c r="G185" s="53"/>
      <c r="H185" s="58"/>
      <c r="I185" s="50"/>
      <c r="J185" s="50"/>
      <c r="K185" s="50"/>
      <c r="L185" s="125"/>
      <c r="M185" s="44">
        <f t="shared" si="3"/>
        <v>0</v>
      </c>
    </row>
    <row r="186" spans="1:13" ht="20.25" thickTop="1" thickBot="1" x14ac:dyDescent="0.35">
      <c r="A186" s="25">
        <v>171</v>
      </c>
      <c r="B186" s="117">
        <v>3</v>
      </c>
      <c r="C186" s="34" t="s">
        <v>200</v>
      </c>
      <c r="D186" s="111" t="s">
        <v>531</v>
      </c>
      <c r="E186" s="87" t="s">
        <v>324</v>
      </c>
      <c r="F186" s="111">
        <v>3</v>
      </c>
      <c r="G186" s="54"/>
      <c r="H186" s="58"/>
      <c r="I186" s="50"/>
      <c r="J186" s="50"/>
      <c r="K186" s="50"/>
      <c r="L186" s="126"/>
      <c r="M186" s="44">
        <f t="shared" si="3"/>
        <v>0</v>
      </c>
    </row>
    <row r="187" spans="1:13" ht="20.25" thickTop="1" thickBot="1" x14ac:dyDescent="0.35">
      <c r="A187" s="25">
        <v>172</v>
      </c>
      <c r="B187" s="117">
        <v>3</v>
      </c>
      <c r="C187" s="34" t="s">
        <v>203</v>
      </c>
      <c r="D187" s="110" t="s">
        <v>532</v>
      </c>
      <c r="E187" s="87" t="s">
        <v>324</v>
      </c>
      <c r="F187" s="111">
        <v>3</v>
      </c>
      <c r="G187" s="54"/>
      <c r="H187" s="63"/>
      <c r="I187" s="50"/>
      <c r="J187" s="50"/>
      <c r="K187" s="50"/>
      <c r="L187" s="126"/>
      <c r="M187" s="44">
        <f t="shared" si="3"/>
        <v>0</v>
      </c>
    </row>
    <row r="188" spans="1:13" ht="37.5" thickTop="1" thickBot="1" x14ac:dyDescent="0.35">
      <c r="A188" s="25">
        <v>173</v>
      </c>
      <c r="B188" s="117">
        <v>3</v>
      </c>
      <c r="C188" s="34" t="s">
        <v>533</v>
      </c>
      <c r="D188" s="110" t="s">
        <v>534</v>
      </c>
      <c r="E188" s="87" t="s">
        <v>324</v>
      </c>
      <c r="F188" s="111">
        <v>1</v>
      </c>
      <c r="G188" s="53"/>
      <c r="H188" s="58"/>
      <c r="I188" s="50"/>
      <c r="J188" s="50"/>
      <c r="K188" s="50"/>
      <c r="L188" s="125"/>
      <c r="M188" s="44">
        <f t="shared" si="3"/>
        <v>0</v>
      </c>
    </row>
    <row r="189" spans="1:13" ht="20.25" thickTop="1" thickBot="1" x14ac:dyDescent="0.35">
      <c r="A189" s="25">
        <v>174</v>
      </c>
      <c r="B189" s="117">
        <v>3</v>
      </c>
      <c r="C189" s="34" t="s">
        <v>535</v>
      </c>
      <c r="D189" s="110" t="s">
        <v>718</v>
      </c>
      <c r="E189" s="87" t="s">
        <v>324</v>
      </c>
      <c r="F189" s="111">
        <v>1</v>
      </c>
      <c r="G189" s="53"/>
      <c r="H189" s="62"/>
      <c r="I189" s="50"/>
      <c r="J189" s="50"/>
      <c r="K189" s="50"/>
      <c r="L189" s="125"/>
      <c r="M189" s="44">
        <f t="shared" si="3"/>
        <v>0</v>
      </c>
    </row>
    <row r="190" spans="1:13" ht="20.25" thickTop="1" thickBot="1" x14ac:dyDescent="0.35">
      <c r="A190" s="25">
        <v>175</v>
      </c>
      <c r="B190" s="117">
        <v>3</v>
      </c>
      <c r="C190" s="34" t="s">
        <v>753</v>
      </c>
      <c r="D190" s="110" t="s">
        <v>528</v>
      </c>
      <c r="E190" s="87" t="s">
        <v>324</v>
      </c>
      <c r="F190" s="111">
        <v>1</v>
      </c>
      <c r="G190" s="32"/>
      <c r="H190" s="36"/>
      <c r="I190" s="29"/>
      <c r="J190" s="29"/>
      <c r="K190" s="29"/>
      <c r="L190" s="125"/>
      <c r="M190" s="44">
        <f t="shared" si="3"/>
        <v>0</v>
      </c>
    </row>
    <row r="191" spans="1:13" ht="20.25" thickTop="1" thickBot="1" x14ac:dyDescent="0.35">
      <c r="A191" s="25">
        <v>176</v>
      </c>
      <c r="B191" s="117">
        <v>3</v>
      </c>
      <c r="C191" s="34" t="s">
        <v>536</v>
      </c>
      <c r="D191" s="110" t="s">
        <v>537</v>
      </c>
      <c r="E191" s="87" t="s">
        <v>324</v>
      </c>
      <c r="F191" s="111">
        <v>1</v>
      </c>
      <c r="G191" s="53"/>
      <c r="H191" s="62"/>
      <c r="I191" s="50"/>
      <c r="J191" s="50"/>
      <c r="K191" s="50"/>
      <c r="L191" s="125"/>
      <c r="M191" s="44">
        <f t="shared" si="3"/>
        <v>0</v>
      </c>
    </row>
    <row r="192" spans="1:13" ht="20.25" thickTop="1" thickBot="1" x14ac:dyDescent="0.35">
      <c r="A192" s="25">
        <v>177</v>
      </c>
      <c r="B192" s="117">
        <v>3</v>
      </c>
      <c r="C192" s="112" t="s">
        <v>538</v>
      </c>
      <c r="D192" s="111" t="s">
        <v>539</v>
      </c>
      <c r="E192" s="87" t="s">
        <v>324</v>
      </c>
      <c r="F192" s="111">
        <v>1</v>
      </c>
      <c r="G192" s="64"/>
      <c r="H192" s="60"/>
      <c r="I192" s="50"/>
      <c r="J192" s="50"/>
      <c r="K192" s="50"/>
      <c r="L192" s="125"/>
      <c r="M192" s="44">
        <f t="shared" si="3"/>
        <v>0</v>
      </c>
    </row>
    <row r="193" spans="1:13" ht="20.25" thickTop="1" thickBot="1" x14ac:dyDescent="0.35">
      <c r="A193" s="25">
        <v>178</v>
      </c>
      <c r="B193" s="117">
        <v>3</v>
      </c>
      <c r="C193" s="34" t="s">
        <v>540</v>
      </c>
      <c r="D193" s="110" t="s">
        <v>541</v>
      </c>
      <c r="E193" s="87" t="s">
        <v>324</v>
      </c>
      <c r="F193" s="111">
        <v>1</v>
      </c>
      <c r="G193" s="65"/>
      <c r="H193" s="58"/>
      <c r="I193" s="50"/>
      <c r="J193" s="50"/>
      <c r="K193" s="50"/>
      <c r="L193" s="125"/>
      <c r="M193" s="44">
        <f t="shared" si="3"/>
        <v>0</v>
      </c>
    </row>
    <row r="194" spans="1:13" ht="20.25" thickTop="1" thickBot="1" x14ac:dyDescent="0.35">
      <c r="A194" s="25">
        <v>179</v>
      </c>
      <c r="B194" s="117">
        <v>3</v>
      </c>
      <c r="C194" s="34" t="s">
        <v>218</v>
      </c>
      <c r="D194" s="110" t="s">
        <v>542</v>
      </c>
      <c r="E194" s="87" t="s">
        <v>324</v>
      </c>
      <c r="F194" s="111">
        <v>1</v>
      </c>
      <c r="G194" s="65"/>
      <c r="H194" s="62"/>
      <c r="I194" s="50"/>
      <c r="J194" s="50"/>
      <c r="K194" s="50"/>
      <c r="L194" s="127"/>
      <c r="M194" s="44">
        <f t="shared" si="3"/>
        <v>0</v>
      </c>
    </row>
    <row r="195" spans="1:13" ht="20.25" thickTop="1" thickBot="1" x14ac:dyDescent="0.35">
      <c r="A195" s="25">
        <v>180</v>
      </c>
      <c r="B195" s="117">
        <v>3</v>
      </c>
      <c r="C195" s="34" t="s">
        <v>220</v>
      </c>
      <c r="D195" s="110" t="s">
        <v>543</v>
      </c>
      <c r="E195" s="87" t="s">
        <v>324</v>
      </c>
      <c r="F195" s="111">
        <v>3</v>
      </c>
      <c r="G195" s="65"/>
      <c r="H195" s="58"/>
      <c r="I195" s="50"/>
      <c r="J195" s="50"/>
      <c r="K195" s="50"/>
      <c r="L195" s="126"/>
      <c r="M195" s="44">
        <f t="shared" si="3"/>
        <v>0</v>
      </c>
    </row>
    <row r="196" spans="1:13" ht="20.25" thickTop="1" thickBot="1" x14ac:dyDescent="0.35">
      <c r="A196" s="25">
        <v>181</v>
      </c>
      <c r="B196" s="117">
        <v>3</v>
      </c>
      <c r="C196" s="34" t="s">
        <v>222</v>
      </c>
      <c r="D196" s="110" t="s">
        <v>544</v>
      </c>
      <c r="E196" s="87" t="s">
        <v>324</v>
      </c>
      <c r="F196" s="111">
        <v>2</v>
      </c>
      <c r="G196" s="65"/>
      <c r="H196" s="62"/>
      <c r="I196" s="50"/>
      <c r="J196" s="50"/>
      <c r="K196" s="50"/>
      <c r="L196" s="126"/>
      <c r="M196" s="44">
        <f t="shared" si="3"/>
        <v>0</v>
      </c>
    </row>
    <row r="197" spans="1:13" ht="20.25" thickTop="1" thickBot="1" x14ac:dyDescent="0.35">
      <c r="A197" s="25">
        <v>182</v>
      </c>
      <c r="B197" s="117">
        <v>3</v>
      </c>
      <c r="C197" s="34" t="s">
        <v>545</v>
      </c>
      <c r="D197" s="110" t="s">
        <v>546</v>
      </c>
      <c r="E197" s="87" t="s">
        <v>324</v>
      </c>
      <c r="F197" s="111">
        <v>1</v>
      </c>
      <c r="G197" s="65"/>
      <c r="H197" s="62"/>
      <c r="I197" s="50"/>
      <c r="J197" s="50"/>
      <c r="K197" s="50"/>
      <c r="L197" s="125"/>
      <c r="M197" s="44">
        <f t="shared" si="3"/>
        <v>0</v>
      </c>
    </row>
    <row r="198" spans="1:13" ht="20.25" thickTop="1" thickBot="1" x14ac:dyDescent="0.35">
      <c r="A198" s="25">
        <v>183</v>
      </c>
      <c r="B198" s="117">
        <v>3</v>
      </c>
      <c r="C198" s="34" t="s">
        <v>235</v>
      </c>
      <c r="D198" s="110" t="s">
        <v>547</v>
      </c>
      <c r="E198" s="87" t="s">
        <v>324</v>
      </c>
      <c r="F198" s="111">
        <v>1</v>
      </c>
      <c r="G198" s="65"/>
      <c r="H198" s="58"/>
      <c r="I198" s="50"/>
      <c r="J198" s="50"/>
      <c r="K198" s="50"/>
      <c r="L198" s="125"/>
      <c r="M198" s="44">
        <f t="shared" si="3"/>
        <v>0</v>
      </c>
    </row>
    <row r="199" spans="1:13" ht="20.25" thickTop="1" thickBot="1" x14ac:dyDescent="0.35">
      <c r="A199" s="25">
        <v>184</v>
      </c>
      <c r="B199" s="117">
        <v>3</v>
      </c>
      <c r="C199" s="34" t="s">
        <v>548</v>
      </c>
      <c r="D199" s="111" t="s">
        <v>549</v>
      </c>
      <c r="E199" s="87" t="s">
        <v>324</v>
      </c>
      <c r="F199" s="111">
        <v>1</v>
      </c>
      <c r="G199" s="30"/>
      <c r="H199" s="37"/>
      <c r="I199" s="29"/>
      <c r="J199" s="29"/>
      <c r="K199" s="29"/>
      <c r="L199" s="125"/>
      <c r="M199" s="44">
        <f t="shared" si="3"/>
        <v>0</v>
      </c>
    </row>
    <row r="200" spans="1:13" ht="20.25" thickTop="1" thickBot="1" x14ac:dyDescent="0.35">
      <c r="A200" s="25">
        <v>185</v>
      </c>
      <c r="B200" s="117">
        <v>3</v>
      </c>
      <c r="C200" s="34" t="s">
        <v>550</v>
      </c>
      <c r="D200" s="110" t="s">
        <v>551</v>
      </c>
      <c r="E200" s="87" t="s">
        <v>324</v>
      </c>
      <c r="F200" s="111">
        <v>3</v>
      </c>
      <c r="G200" s="65"/>
      <c r="H200" s="62"/>
      <c r="I200" s="50"/>
      <c r="J200" s="50"/>
      <c r="K200" s="50"/>
      <c r="L200" s="129"/>
      <c r="M200" s="44">
        <f t="shared" si="3"/>
        <v>0</v>
      </c>
    </row>
    <row r="201" spans="1:13" ht="20.25" thickTop="1" thickBot="1" x14ac:dyDescent="0.35">
      <c r="A201" s="25">
        <v>186</v>
      </c>
      <c r="B201" s="117">
        <v>3</v>
      </c>
      <c r="C201" s="112" t="s">
        <v>245</v>
      </c>
      <c r="D201" s="111" t="s">
        <v>552</v>
      </c>
      <c r="E201" s="87" t="s">
        <v>324</v>
      </c>
      <c r="F201" s="111">
        <v>2</v>
      </c>
      <c r="G201" s="30"/>
      <c r="H201" s="38"/>
      <c r="I201" s="29"/>
      <c r="J201" s="29"/>
      <c r="K201" s="29"/>
      <c r="L201" s="126"/>
      <c r="M201" s="44">
        <f t="shared" si="3"/>
        <v>0</v>
      </c>
    </row>
    <row r="202" spans="1:13" ht="20.25" thickTop="1" thickBot="1" x14ac:dyDescent="0.35">
      <c r="A202" s="25">
        <v>187</v>
      </c>
      <c r="B202" s="117">
        <v>3</v>
      </c>
      <c r="C202" s="112" t="s">
        <v>248</v>
      </c>
      <c r="D202" s="111" t="s">
        <v>792</v>
      </c>
      <c r="E202" s="87" t="s">
        <v>324</v>
      </c>
      <c r="F202" s="111">
        <v>1</v>
      </c>
      <c r="G202" s="30"/>
      <c r="H202" s="38"/>
      <c r="I202" s="29"/>
      <c r="J202" s="29"/>
      <c r="K202" s="29"/>
      <c r="L202" s="126"/>
      <c r="M202" s="44">
        <f t="shared" si="3"/>
        <v>0</v>
      </c>
    </row>
    <row r="203" spans="1:13" ht="20.25" thickTop="1" thickBot="1" x14ac:dyDescent="0.35">
      <c r="A203" s="25">
        <v>188</v>
      </c>
      <c r="B203" s="117">
        <v>3</v>
      </c>
      <c r="C203" s="34" t="s">
        <v>553</v>
      </c>
      <c r="D203" s="111" t="s">
        <v>554</v>
      </c>
      <c r="E203" s="87" t="s">
        <v>324</v>
      </c>
      <c r="F203" s="111">
        <v>1</v>
      </c>
      <c r="G203" s="65"/>
      <c r="H203" s="58"/>
      <c r="I203" s="50"/>
      <c r="J203" s="50"/>
      <c r="K203" s="50"/>
      <c r="L203" s="125"/>
      <c r="M203" s="44">
        <f t="shared" si="3"/>
        <v>0</v>
      </c>
    </row>
    <row r="204" spans="1:13" ht="20.25" thickTop="1" thickBot="1" x14ac:dyDescent="0.35">
      <c r="A204" s="25">
        <v>189</v>
      </c>
      <c r="B204" s="117">
        <v>3</v>
      </c>
      <c r="C204" s="34" t="s">
        <v>258</v>
      </c>
      <c r="D204" s="111" t="s">
        <v>860</v>
      </c>
      <c r="E204" s="87" t="s">
        <v>324</v>
      </c>
      <c r="F204" s="111">
        <v>1</v>
      </c>
      <c r="G204" s="65"/>
      <c r="H204" s="58"/>
      <c r="I204" s="50"/>
      <c r="J204" s="50"/>
      <c r="K204" s="50"/>
      <c r="L204" s="125"/>
      <c r="M204" s="44">
        <f t="shared" ref="M204:M260" si="4">(F204*L204)</f>
        <v>0</v>
      </c>
    </row>
    <row r="205" spans="1:13" ht="20.25" thickTop="1" thickBot="1" x14ac:dyDescent="0.35">
      <c r="A205" s="25">
        <v>190</v>
      </c>
      <c r="B205" s="117">
        <v>3</v>
      </c>
      <c r="C205" s="34" t="s">
        <v>555</v>
      </c>
      <c r="D205" s="111" t="s">
        <v>451</v>
      </c>
      <c r="E205" s="87" t="s">
        <v>324</v>
      </c>
      <c r="F205" s="111">
        <v>1</v>
      </c>
      <c r="G205" s="65"/>
      <c r="H205" s="58"/>
      <c r="I205" s="50"/>
      <c r="J205" s="50"/>
      <c r="K205" s="50"/>
      <c r="L205" s="128"/>
      <c r="M205" s="44">
        <f t="shared" si="4"/>
        <v>0</v>
      </c>
    </row>
    <row r="206" spans="1:13" ht="20.25" thickTop="1" thickBot="1" x14ac:dyDescent="0.35">
      <c r="A206" s="25">
        <v>191</v>
      </c>
      <c r="B206" s="117">
        <v>3</v>
      </c>
      <c r="C206" s="34" t="s">
        <v>556</v>
      </c>
      <c r="D206" s="110" t="s">
        <v>557</v>
      </c>
      <c r="E206" s="87" t="s">
        <v>324</v>
      </c>
      <c r="F206" s="111">
        <v>1</v>
      </c>
      <c r="G206" s="65"/>
      <c r="H206" s="62"/>
      <c r="I206" s="50"/>
      <c r="J206" s="50"/>
      <c r="K206" s="50"/>
      <c r="L206" s="125"/>
      <c r="M206" s="44">
        <f t="shared" si="4"/>
        <v>0</v>
      </c>
    </row>
    <row r="207" spans="1:13" ht="20.25" thickTop="1" thickBot="1" x14ac:dyDescent="0.35">
      <c r="A207" s="25">
        <v>192</v>
      </c>
      <c r="B207" s="117">
        <v>3</v>
      </c>
      <c r="C207" s="34" t="s">
        <v>558</v>
      </c>
      <c r="D207" s="110" t="s">
        <v>559</v>
      </c>
      <c r="E207" s="87" t="s">
        <v>324</v>
      </c>
      <c r="F207" s="111">
        <v>1</v>
      </c>
      <c r="G207" s="65"/>
      <c r="H207" s="62"/>
      <c r="I207" s="50"/>
      <c r="J207" s="50"/>
      <c r="K207" s="50"/>
      <c r="L207" s="128"/>
      <c r="M207" s="44">
        <f t="shared" si="4"/>
        <v>0</v>
      </c>
    </row>
    <row r="208" spans="1:13" ht="20.25" thickTop="1" thickBot="1" x14ac:dyDescent="0.35">
      <c r="A208" s="25">
        <v>193</v>
      </c>
      <c r="B208" s="117">
        <v>3</v>
      </c>
      <c r="C208" s="34" t="s">
        <v>272</v>
      </c>
      <c r="D208" s="110" t="s">
        <v>560</v>
      </c>
      <c r="E208" s="87" t="s">
        <v>324</v>
      </c>
      <c r="F208" s="111">
        <v>1</v>
      </c>
      <c r="G208" s="66"/>
      <c r="H208" s="62"/>
      <c r="I208" s="50"/>
      <c r="J208" s="50"/>
      <c r="K208" s="50"/>
      <c r="L208" s="126"/>
      <c r="M208" s="44">
        <f t="shared" si="4"/>
        <v>0</v>
      </c>
    </row>
    <row r="209" spans="1:13" ht="20.25" thickTop="1" thickBot="1" x14ac:dyDescent="0.35">
      <c r="A209" s="25">
        <v>194</v>
      </c>
      <c r="B209" s="117">
        <v>3</v>
      </c>
      <c r="C209" s="112" t="s">
        <v>276</v>
      </c>
      <c r="D209" s="111" t="s">
        <v>561</v>
      </c>
      <c r="E209" s="87" t="s">
        <v>324</v>
      </c>
      <c r="F209" s="111">
        <v>2</v>
      </c>
      <c r="G209" s="65"/>
      <c r="H209" s="60"/>
      <c r="I209" s="50"/>
      <c r="J209" s="50"/>
      <c r="K209" s="50"/>
      <c r="L209" s="128"/>
      <c r="M209" s="44">
        <f t="shared" si="4"/>
        <v>0</v>
      </c>
    </row>
    <row r="210" spans="1:13" ht="20.25" thickTop="1" thickBot="1" x14ac:dyDescent="0.35">
      <c r="A210" s="25">
        <v>195</v>
      </c>
      <c r="B210" s="117">
        <v>3</v>
      </c>
      <c r="C210" s="112" t="s">
        <v>764</v>
      </c>
      <c r="D210" s="111" t="s">
        <v>765</v>
      </c>
      <c r="E210" s="87" t="s">
        <v>324</v>
      </c>
      <c r="F210" s="111">
        <v>2</v>
      </c>
      <c r="G210" s="65"/>
      <c r="H210" s="60"/>
      <c r="I210" s="50"/>
      <c r="J210" s="50"/>
      <c r="K210" s="50"/>
      <c r="L210" s="128"/>
      <c r="M210" s="44">
        <f t="shared" si="4"/>
        <v>0</v>
      </c>
    </row>
    <row r="211" spans="1:13" ht="20.25" thickTop="1" thickBot="1" x14ac:dyDescent="0.35">
      <c r="A211" s="25">
        <v>196</v>
      </c>
      <c r="B211" s="117">
        <v>3</v>
      </c>
      <c r="C211" s="112" t="s">
        <v>562</v>
      </c>
      <c r="D211" s="111" t="s">
        <v>563</v>
      </c>
      <c r="E211" s="87" t="s">
        <v>324</v>
      </c>
      <c r="F211" s="111">
        <v>1</v>
      </c>
      <c r="G211" s="65"/>
      <c r="H211" s="60"/>
      <c r="I211" s="50"/>
      <c r="J211" s="50"/>
      <c r="K211" s="50"/>
      <c r="L211" s="125"/>
      <c r="M211" s="44">
        <f t="shared" si="4"/>
        <v>0</v>
      </c>
    </row>
    <row r="212" spans="1:13" ht="20.25" thickTop="1" thickBot="1" x14ac:dyDescent="0.35">
      <c r="A212" s="25">
        <v>197</v>
      </c>
      <c r="B212" s="117">
        <v>3</v>
      </c>
      <c r="C212" s="34" t="s">
        <v>564</v>
      </c>
      <c r="D212" s="110" t="s">
        <v>565</v>
      </c>
      <c r="E212" s="87" t="s">
        <v>324</v>
      </c>
      <c r="F212" s="111">
        <v>2</v>
      </c>
      <c r="G212" s="65"/>
      <c r="H212" s="62"/>
      <c r="I212" s="50"/>
      <c r="J212" s="50"/>
      <c r="K212" s="50"/>
      <c r="L212" s="127"/>
      <c r="M212" s="44">
        <f t="shared" si="4"/>
        <v>0</v>
      </c>
    </row>
    <row r="213" spans="1:13" ht="20.25" thickTop="1" thickBot="1" x14ac:dyDescent="0.35">
      <c r="A213" s="25">
        <v>198</v>
      </c>
      <c r="B213" s="117">
        <v>4</v>
      </c>
      <c r="C213" s="85" t="s">
        <v>566</v>
      </c>
      <c r="D213" s="88" t="s">
        <v>458</v>
      </c>
      <c r="E213" s="87" t="s">
        <v>324</v>
      </c>
      <c r="F213" s="88">
        <v>1</v>
      </c>
      <c r="G213" s="30"/>
      <c r="H213" s="43"/>
      <c r="I213" s="29"/>
      <c r="J213" s="29"/>
      <c r="K213" s="29"/>
      <c r="L213" s="128"/>
      <c r="M213" s="44">
        <f t="shared" si="4"/>
        <v>0</v>
      </c>
    </row>
    <row r="214" spans="1:13" ht="20.25" thickTop="1" thickBot="1" x14ac:dyDescent="0.35">
      <c r="A214" s="25">
        <v>199</v>
      </c>
      <c r="B214" s="117">
        <v>4</v>
      </c>
      <c r="C214" s="84" t="s">
        <v>567</v>
      </c>
      <c r="D214" s="86" t="s">
        <v>331</v>
      </c>
      <c r="E214" s="87" t="s">
        <v>324</v>
      </c>
      <c r="F214" s="86">
        <v>1</v>
      </c>
      <c r="G214" s="30"/>
      <c r="H214" s="43"/>
      <c r="I214" s="29"/>
      <c r="J214" s="29"/>
      <c r="K214" s="29"/>
      <c r="L214" s="130"/>
      <c r="M214" s="44">
        <f t="shared" si="4"/>
        <v>0</v>
      </c>
    </row>
    <row r="215" spans="1:13" ht="20.25" thickTop="1" thickBot="1" x14ac:dyDescent="0.35">
      <c r="A215" s="25">
        <v>200</v>
      </c>
      <c r="B215" s="117">
        <v>4</v>
      </c>
      <c r="C215" s="84" t="s">
        <v>568</v>
      </c>
      <c r="D215" s="86" t="s">
        <v>569</v>
      </c>
      <c r="E215" s="87" t="s">
        <v>324</v>
      </c>
      <c r="F215" s="86">
        <v>1</v>
      </c>
      <c r="G215" s="30"/>
      <c r="H215" s="43"/>
      <c r="I215" s="29"/>
      <c r="J215" s="29"/>
      <c r="K215" s="29"/>
      <c r="L215" s="130"/>
      <c r="M215" s="44">
        <f t="shared" si="4"/>
        <v>0</v>
      </c>
    </row>
    <row r="216" spans="1:13" ht="20.25" thickTop="1" thickBot="1" x14ac:dyDescent="0.35">
      <c r="A216" s="25">
        <v>201</v>
      </c>
      <c r="B216" s="117">
        <v>4</v>
      </c>
      <c r="C216" s="84" t="s">
        <v>570</v>
      </c>
      <c r="D216" s="86" t="s">
        <v>571</v>
      </c>
      <c r="E216" s="87" t="s">
        <v>324</v>
      </c>
      <c r="F216" s="86">
        <v>1</v>
      </c>
      <c r="G216" s="30"/>
      <c r="H216" s="41"/>
      <c r="I216" s="29"/>
      <c r="J216" s="29"/>
      <c r="K216" s="29"/>
      <c r="L216" s="130"/>
      <c r="M216" s="44">
        <f t="shared" si="4"/>
        <v>0</v>
      </c>
    </row>
    <row r="217" spans="1:13" ht="20.25" thickTop="1" thickBot="1" x14ac:dyDescent="0.35">
      <c r="A217" s="25">
        <v>202</v>
      </c>
      <c r="B217" s="117">
        <v>4</v>
      </c>
      <c r="C217" s="84" t="s">
        <v>572</v>
      </c>
      <c r="D217" s="86" t="s">
        <v>573</v>
      </c>
      <c r="E217" s="87" t="s">
        <v>324</v>
      </c>
      <c r="F217" s="86">
        <v>1</v>
      </c>
      <c r="G217" s="30"/>
      <c r="H217" s="42"/>
      <c r="I217" s="29"/>
      <c r="J217" s="29"/>
      <c r="K217" s="29"/>
      <c r="L217" s="130"/>
      <c r="M217" s="44">
        <f t="shared" si="4"/>
        <v>0</v>
      </c>
    </row>
    <row r="218" spans="1:13" ht="21" customHeight="1" thickTop="1" thickBot="1" x14ac:dyDescent="0.35">
      <c r="A218" s="25">
        <v>203</v>
      </c>
      <c r="B218" s="117">
        <v>4</v>
      </c>
      <c r="C218" s="84" t="s">
        <v>784</v>
      </c>
      <c r="D218" s="86" t="s">
        <v>785</v>
      </c>
      <c r="E218" s="87" t="s">
        <v>324</v>
      </c>
      <c r="F218" s="86">
        <v>1</v>
      </c>
      <c r="G218" s="30"/>
      <c r="H218" s="42"/>
      <c r="I218" s="29"/>
      <c r="J218" s="29"/>
      <c r="K218" s="29"/>
      <c r="L218" s="130"/>
      <c r="M218" s="44">
        <f t="shared" si="4"/>
        <v>0</v>
      </c>
    </row>
    <row r="219" spans="1:13" ht="20.25" thickTop="1" thickBot="1" x14ac:dyDescent="0.35">
      <c r="A219" s="25">
        <v>204</v>
      </c>
      <c r="B219" s="117">
        <v>4</v>
      </c>
      <c r="C219" s="84" t="s">
        <v>574</v>
      </c>
      <c r="D219" s="86" t="s">
        <v>339</v>
      </c>
      <c r="E219" s="87" t="s">
        <v>324</v>
      </c>
      <c r="F219" s="86">
        <v>1</v>
      </c>
      <c r="G219" s="30"/>
      <c r="H219" s="43"/>
      <c r="I219" s="29"/>
      <c r="J219" s="29"/>
      <c r="K219" s="29"/>
      <c r="L219" s="130"/>
      <c r="M219" s="44">
        <f t="shared" si="4"/>
        <v>0</v>
      </c>
    </row>
    <row r="220" spans="1:13" ht="20.25" thickTop="1" thickBot="1" x14ac:dyDescent="0.35">
      <c r="A220" s="25">
        <v>205</v>
      </c>
      <c r="B220" s="117">
        <v>4</v>
      </c>
      <c r="C220" s="84" t="s">
        <v>575</v>
      </c>
      <c r="D220" s="86" t="s">
        <v>340</v>
      </c>
      <c r="E220" s="87" t="s">
        <v>324</v>
      </c>
      <c r="F220" s="86">
        <v>1</v>
      </c>
      <c r="G220" s="30"/>
      <c r="H220" s="43"/>
      <c r="I220" s="29"/>
      <c r="J220" s="29"/>
      <c r="K220" s="29"/>
      <c r="L220" s="130"/>
      <c r="M220" s="44">
        <f t="shared" si="4"/>
        <v>0</v>
      </c>
    </row>
    <row r="221" spans="1:13" ht="20.25" thickTop="1" thickBot="1" x14ac:dyDescent="0.35">
      <c r="A221" s="25">
        <v>206</v>
      </c>
      <c r="B221" s="117">
        <v>4</v>
      </c>
      <c r="C221" s="84" t="s">
        <v>576</v>
      </c>
      <c r="D221" s="86" t="s">
        <v>461</v>
      </c>
      <c r="E221" s="87" t="s">
        <v>324</v>
      </c>
      <c r="F221" s="86">
        <v>1</v>
      </c>
      <c r="G221" s="30"/>
      <c r="H221" s="43"/>
      <c r="I221" s="29"/>
      <c r="J221" s="29"/>
      <c r="K221" s="29"/>
      <c r="L221" s="130"/>
      <c r="M221" s="44">
        <f t="shared" si="4"/>
        <v>0</v>
      </c>
    </row>
    <row r="222" spans="1:13" ht="20.25" thickTop="1" thickBot="1" x14ac:dyDescent="0.35">
      <c r="A222" s="25">
        <v>207</v>
      </c>
      <c r="B222" s="117">
        <v>4</v>
      </c>
      <c r="C222" s="84" t="s">
        <v>577</v>
      </c>
      <c r="D222" s="86" t="s">
        <v>462</v>
      </c>
      <c r="E222" s="87" t="s">
        <v>324</v>
      </c>
      <c r="F222" s="86">
        <v>1</v>
      </c>
      <c r="G222" s="65"/>
      <c r="H222" s="67"/>
      <c r="I222" s="50"/>
      <c r="J222" s="50"/>
      <c r="K222" s="50"/>
      <c r="L222" s="130"/>
      <c r="M222" s="44">
        <f t="shared" si="4"/>
        <v>0</v>
      </c>
    </row>
    <row r="223" spans="1:13" ht="20.25" thickTop="1" thickBot="1" x14ac:dyDescent="0.35">
      <c r="A223" s="25">
        <v>208</v>
      </c>
      <c r="B223" s="117">
        <v>4</v>
      </c>
      <c r="C223" s="84" t="s">
        <v>578</v>
      </c>
      <c r="D223" s="86" t="s">
        <v>579</v>
      </c>
      <c r="E223" s="87" t="s">
        <v>324</v>
      </c>
      <c r="F223" s="86">
        <v>2</v>
      </c>
      <c r="G223" s="65"/>
      <c r="H223" s="67"/>
      <c r="I223" s="50"/>
      <c r="J223" s="50"/>
      <c r="K223" s="50"/>
      <c r="L223" s="130"/>
      <c r="M223" s="44">
        <f t="shared" si="4"/>
        <v>0</v>
      </c>
    </row>
    <row r="224" spans="1:13" ht="20.25" thickTop="1" thickBot="1" x14ac:dyDescent="0.35">
      <c r="A224" s="25">
        <v>209</v>
      </c>
      <c r="B224" s="117">
        <v>4</v>
      </c>
      <c r="C224" s="84" t="s">
        <v>580</v>
      </c>
      <c r="D224" s="86" t="s">
        <v>433</v>
      </c>
      <c r="E224" s="87" t="s">
        <v>324</v>
      </c>
      <c r="F224" s="86">
        <v>1</v>
      </c>
      <c r="G224" s="65"/>
      <c r="H224" s="67"/>
      <c r="I224" s="50"/>
      <c r="J224" s="50"/>
      <c r="K224" s="50"/>
      <c r="L224" s="130"/>
      <c r="M224" s="44">
        <f t="shared" si="4"/>
        <v>0</v>
      </c>
    </row>
    <row r="225" spans="1:13" ht="20.25" thickTop="1" thickBot="1" x14ac:dyDescent="0.35">
      <c r="A225" s="25">
        <v>210</v>
      </c>
      <c r="B225" s="117">
        <v>4</v>
      </c>
      <c r="C225" s="84" t="s">
        <v>720</v>
      </c>
      <c r="D225" s="86" t="s">
        <v>721</v>
      </c>
      <c r="E225" s="87" t="s">
        <v>324</v>
      </c>
      <c r="F225" s="86">
        <v>1</v>
      </c>
      <c r="G225" s="65"/>
      <c r="H225" s="67"/>
      <c r="I225" s="50"/>
      <c r="J225" s="50"/>
      <c r="K225" s="50"/>
      <c r="L225" s="130"/>
      <c r="M225" s="44">
        <f t="shared" si="4"/>
        <v>0</v>
      </c>
    </row>
    <row r="226" spans="1:13" ht="20.25" thickTop="1" thickBot="1" x14ac:dyDescent="0.35">
      <c r="A226" s="25">
        <v>211</v>
      </c>
      <c r="B226" s="117">
        <v>4</v>
      </c>
      <c r="C226" s="84" t="s">
        <v>581</v>
      </c>
      <c r="D226" s="86" t="s">
        <v>344</v>
      </c>
      <c r="E226" s="87" t="s">
        <v>324</v>
      </c>
      <c r="F226" s="86">
        <v>1</v>
      </c>
      <c r="G226" s="65"/>
      <c r="H226" s="68"/>
      <c r="I226" s="50"/>
      <c r="J226" s="50"/>
      <c r="K226" s="50"/>
      <c r="L226" s="130"/>
      <c r="M226" s="44">
        <f t="shared" si="4"/>
        <v>0</v>
      </c>
    </row>
    <row r="227" spans="1:13" ht="20.25" thickTop="1" thickBot="1" x14ac:dyDescent="0.35">
      <c r="A227" s="25">
        <v>212</v>
      </c>
      <c r="B227" s="117">
        <v>4</v>
      </c>
      <c r="C227" s="84" t="s">
        <v>582</v>
      </c>
      <c r="D227" s="86" t="s">
        <v>435</v>
      </c>
      <c r="E227" s="87" t="s">
        <v>324</v>
      </c>
      <c r="F227" s="86">
        <v>2</v>
      </c>
      <c r="G227" s="65"/>
      <c r="H227" s="67"/>
      <c r="I227" s="50"/>
      <c r="J227" s="50"/>
      <c r="K227" s="50"/>
      <c r="L227" s="130"/>
      <c r="M227" s="44">
        <f t="shared" si="4"/>
        <v>0</v>
      </c>
    </row>
    <row r="228" spans="1:13" ht="20.25" thickTop="1" thickBot="1" x14ac:dyDescent="0.35">
      <c r="A228" s="25">
        <v>213</v>
      </c>
      <c r="B228" s="117">
        <v>4</v>
      </c>
      <c r="C228" s="84" t="s">
        <v>583</v>
      </c>
      <c r="D228" s="86" t="s">
        <v>584</v>
      </c>
      <c r="E228" s="87" t="s">
        <v>324</v>
      </c>
      <c r="F228" s="86">
        <v>1</v>
      </c>
      <c r="G228" s="65"/>
      <c r="H228" s="67"/>
      <c r="I228" s="50"/>
      <c r="J228" s="50"/>
      <c r="K228" s="50"/>
      <c r="L228" s="130"/>
      <c r="M228" s="44">
        <f t="shared" si="4"/>
        <v>0</v>
      </c>
    </row>
    <row r="229" spans="1:13" ht="20.25" thickTop="1" thickBot="1" x14ac:dyDescent="0.35">
      <c r="A229" s="25">
        <v>214</v>
      </c>
      <c r="B229" s="117">
        <v>4</v>
      </c>
      <c r="C229" s="84" t="s">
        <v>585</v>
      </c>
      <c r="D229" s="86" t="s">
        <v>477</v>
      </c>
      <c r="E229" s="87" t="s">
        <v>324</v>
      </c>
      <c r="F229" s="86">
        <v>1</v>
      </c>
      <c r="G229" s="65"/>
      <c r="H229" s="67"/>
      <c r="I229" s="50"/>
      <c r="J229" s="50"/>
      <c r="K229" s="50"/>
      <c r="L229" s="130"/>
      <c r="M229" s="44">
        <f t="shared" si="4"/>
        <v>0</v>
      </c>
    </row>
    <row r="230" spans="1:13" ht="20.25" thickTop="1" thickBot="1" x14ac:dyDescent="0.35">
      <c r="A230" s="25">
        <v>215</v>
      </c>
      <c r="B230" s="117">
        <v>4</v>
      </c>
      <c r="C230" s="84" t="s">
        <v>586</v>
      </c>
      <c r="D230" s="86" t="s">
        <v>478</v>
      </c>
      <c r="E230" s="87" t="s">
        <v>324</v>
      </c>
      <c r="F230" s="86">
        <v>3</v>
      </c>
      <c r="G230" s="65"/>
      <c r="H230" s="67"/>
      <c r="I230" s="50"/>
      <c r="J230" s="50"/>
      <c r="K230" s="50"/>
      <c r="L230" s="130"/>
      <c r="M230" s="44">
        <f t="shared" si="4"/>
        <v>0</v>
      </c>
    </row>
    <row r="231" spans="1:13" ht="20.25" thickTop="1" thickBot="1" x14ac:dyDescent="0.35">
      <c r="A231" s="25">
        <v>216</v>
      </c>
      <c r="B231" s="117">
        <v>4</v>
      </c>
      <c r="C231" s="84" t="s">
        <v>851</v>
      </c>
      <c r="D231" s="86" t="s">
        <v>725</v>
      </c>
      <c r="E231" s="87" t="s">
        <v>324</v>
      </c>
      <c r="F231" s="86">
        <v>1</v>
      </c>
      <c r="G231" s="65"/>
      <c r="H231" s="67"/>
      <c r="I231" s="50"/>
      <c r="J231" s="50"/>
      <c r="K231" s="50"/>
      <c r="L231" s="130"/>
      <c r="M231" s="44">
        <f t="shared" si="4"/>
        <v>0</v>
      </c>
    </row>
    <row r="232" spans="1:13" ht="20.25" thickTop="1" thickBot="1" x14ac:dyDescent="0.35">
      <c r="A232" s="25">
        <v>217</v>
      </c>
      <c r="B232" s="117">
        <v>4</v>
      </c>
      <c r="C232" s="84" t="s">
        <v>587</v>
      </c>
      <c r="D232" s="86" t="s">
        <v>480</v>
      </c>
      <c r="E232" s="87" t="s">
        <v>324</v>
      </c>
      <c r="F232" s="86">
        <v>1</v>
      </c>
      <c r="G232" s="65"/>
      <c r="H232" s="67"/>
      <c r="I232" s="50"/>
      <c r="J232" s="50"/>
      <c r="K232" s="50"/>
      <c r="L232" s="128"/>
      <c r="M232" s="44">
        <f t="shared" si="4"/>
        <v>0</v>
      </c>
    </row>
    <row r="233" spans="1:13" ht="20.25" thickTop="1" thickBot="1" x14ac:dyDescent="0.35">
      <c r="A233" s="25">
        <v>218</v>
      </c>
      <c r="B233" s="117">
        <v>4</v>
      </c>
      <c r="C233" s="84" t="s">
        <v>588</v>
      </c>
      <c r="D233" s="86" t="s">
        <v>589</v>
      </c>
      <c r="E233" s="87" t="s">
        <v>324</v>
      </c>
      <c r="F233" s="86">
        <v>1</v>
      </c>
      <c r="G233" s="65"/>
      <c r="H233" s="68"/>
      <c r="I233" s="50"/>
      <c r="J233" s="50"/>
      <c r="K233" s="50"/>
      <c r="L233" s="130"/>
      <c r="M233" s="44">
        <f t="shared" si="4"/>
        <v>0</v>
      </c>
    </row>
    <row r="234" spans="1:13" ht="20.25" thickTop="1" thickBot="1" x14ac:dyDescent="0.35">
      <c r="A234" s="25">
        <v>219</v>
      </c>
      <c r="B234" s="117">
        <v>4</v>
      </c>
      <c r="C234" s="84" t="s">
        <v>590</v>
      </c>
      <c r="D234" s="86" t="s">
        <v>591</v>
      </c>
      <c r="E234" s="87" t="s">
        <v>324</v>
      </c>
      <c r="F234" s="86">
        <v>1</v>
      </c>
      <c r="G234" s="65"/>
      <c r="H234" s="67"/>
      <c r="I234" s="50"/>
      <c r="J234" s="50"/>
      <c r="K234" s="50"/>
      <c r="L234" s="130"/>
      <c r="M234" s="44">
        <f t="shared" si="4"/>
        <v>0</v>
      </c>
    </row>
    <row r="235" spans="1:13" ht="20.25" thickTop="1" thickBot="1" x14ac:dyDescent="0.35">
      <c r="A235" s="25">
        <v>220</v>
      </c>
      <c r="B235" s="117">
        <v>4</v>
      </c>
      <c r="C235" s="84" t="s">
        <v>592</v>
      </c>
      <c r="D235" s="86" t="s">
        <v>346</v>
      </c>
      <c r="E235" s="87" t="s">
        <v>324</v>
      </c>
      <c r="F235" s="86">
        <v>1</v>
      </c>
      <c r="G235" s="65"/>
      <c r="H235" s="67"/>
      <c r="I235" s="50"/>
      <c r="J235" s="50"/>
      <c r="K235" s="50"/>
      <c r="L235" s="130"/>
      <c r="M235" s="44">
        <f t="shared" si="4"/>
        <v>0</v>
      </c>
    </row>
    <row r="236" spans="1:13" ht="37.5" thickTop="1" thickBot="1" x14ac:dyDescent="0.35">
      <c r="A236" s="25">
        <v>221</v>
      </c>
      <c r="B236" s="117">
        <v>4</v>
      </c>
      <c r="C236" s="84" t="s">
        <v>593</v>
      </c>
      <c r="D236" s="86" t="s">
        <v>439</v>
      </c>
      <c r="E236" s="87" t="s">
        <v>324</v>
      </c>
      <c r="F236" s="86">
        <v>1</v>
      </c>
      <c r="G236" s="65"/>
      <c r="H236" s="67"/>
      <c r="I236" s="50"/>
      <c r="J236" s="50"/>
      <c r="K236" s="50"/>
      <c r="L236" s="130"/>
      <c r="M236" s="44">
        <f t="shared" si="4"/>
        <v>0</v>
      </c>
    </row>
    <row r="237" spans="1:13" ht="20.25" thickTop="1" thickBot="1" x14ac:dyDescent="0.35">
      <c r="A237" s="25">
        <v>222</v>
      </c>
      <c r="B237" s="117">
        <v>4</v>
      </c>
      <c r="C237" s="84" t="s">
        <v>594</v>
      </c>
      <c r="D237" s="86" t="s">
        <v>350</v>
      </c>
      <c r="E237" s="87" t="s">
        <v>324</v>
      </c>
      <c r="F237" s="86">
        <v>1</v>
      </c>
      <c r="G237" s="65"/>
      <c r="H237" s="67"/>
      <c r="I237" s="50"/>
      <c r="J237" s="50"/>
      <c r="K237" s="50"/>
      <c r="L237" s="130"/>
      <c r="M237" s="44">
        <f t="shared" si="4"/>
        <v>0</v>
      </c>
    </row>
    <row r="238" spans="1:13" ht="20.25" thickTop="1" thickBot="1" x14ac:dyDescent="0.35">
      <c r="A238" s="25">
        <v>223</v>
      </c>
      <c r="B238" s="117">
        <v>4</v>
      </c>
      <c r="C238" s="84" t="s">
        <v>595</v>
      </c>
      <c r="D238" s="86" t="s">
        <v>596</v>
      </c>
      <c r="E238" s="87" t="s">
        <v>324</v>
      </c>
      <c r="F238" s="86">
        <v>1</v>
      </c>
      <c r="G238" s="65"/>
      <c r="H238" s="67"/>
      <c r="I238" s="50"/>
      <c r="J238" s="50"/>
      <c r="K238" s="50"/>
      <c r="L238" s="130"/>
      <c r="M238" s="44">
        <f t="shared" si="4"/>
        <v>0</v>
      </c>
    </row>
    <row r="239" spans="1:13" ht="20.25" thickTop="1" thickBot="1" x14ac:dyDescent="0.35">
      <c r="A239" s="25">
        <v>224</v>
      </c>
      <c r="B239" s="117">
        <v>4</v>
      </c>
      <c r="C239" s="84" t="s">
        <v>597</v>
      </c>
      <c r="D239" s="86" t="s">
        <v>598</v>
      </c>
      <c r="E239" s="87" t="s">
        <v>324</v>
      </c>
      <c r="F239" s="86">
        <v>2</v>
      </c>
      <c r="G239" s="65"/>
      <c r="H239" s="67"/>
      <c r="I239" s="50"/>
      <c r="J239" s="50"/>
      <c r="K239" s="50"/>
      <c r="L239" s="130"/>
      <c r="M239" s="44">
        <f t="shared" si="4"/>
        <v>0</v>
      </c>
    </row>
    <row r="240" spans="1:13" ht="20.25" thickTop="1" thickBot="1" x14ac:dyDescent="0.35">
      <c r="A240" s="25">
        <v>225</v>
      </c>
      <c r="B240" s="117">
        <v>4</v>
      </c>
      <c r="C240" s="84" t="s">
        <v>599</v>
      </c>
      <c r="D240" s="86" t="s">
        <v>600</v>
      </c>
      <c r="E240" s="87" t="s">
        <v>324</v>
      </c>
      <c r="F240" s="86">
        <v>1</v>
      </c>
      <c r="G240" s="65"/>
      <c r="H240" s="67"/>
      <c r="I240" s="50"/>
      <c r="J240" s="50"/>
      <c r="K240" s="50"/>
      <c r="L240" s="130"/>
      <c r="M240" s="44">
        <f t="shared" si="4"/>
        <v>0</v>
      </c>
    </row>
    <row r="241" spans="1:13" ht="20.25" thickTop="1" thickBot="1" x14ac:dyDescent="0.35">
      <c r="A241" s="25">
        <v>226</v>
      </c>
      <c r="B241" s="117">
        <v>4</v>
      </c>
      <c r="C241" s="84" t="s">
        <v>601</v>
      </c>
      <c r="D241" s="86" t="s">
        <v>485</v>
      </c>
      <c r="E241" s="87" t="s">
        <v>324</v>
      </c>
      <c r="F241" s="86">
        <v>1</v>
      </c>
      <c r="G241" s="65"/>
      <c r="H241" s="67"/>
      <c r="I241" s="50"/>
      <c r="J241" s="50"/>
      <c r="K241" s="50"/>
      <c r="L241" s="130"/>
      <c r="M241" s="44">
        <f t="shared" si="4"/>
        <v>0</v>
      </c>
    </row>
    <row r="242" spans="1:13" ht="20.25" thickTop="1" thickBot="1" x14ac:dyDescent="0.35">
      <c r="A242" s="25">
        <v>227</v>
      </c>
      <c r="B242" s="117">
        <v>4</v>
      </c>
      <c r="C242" s="84" t="s">
        <v>602</v>
      </c>
      <c r="D242" s="86" t="s">
        <v>359</v>
      </c>
      <c r="E242" s="87" t="s">
        <v>324</v>
      </c>
      <c r="F242" s="86">
        <v>1</v>
      </c>
      <c r="G242" s="65"/>
      <c r="H242" s="67"/>
      <c r="I242" s="50"/>
      <c r="J242" s="50"/>
      <c r="K242" s="50"/>
      <c r="L242" s="130"/>
      <c r="M242" s="44">
        <f t="shared" si="4"/>
        <v>0</v>
      </c>
    </row>
    <row r="243" spans="1:13" ht="20.25" thickTop="1" thickBot="1" x14ac:dyDescent="0.35">
      <c r="A243" s="25">
        <v>228</v>
      </c>
      <c r="B243" s="117">
        <v>4</v>
      </c>
      <c r="C243" s="84" t="s">
        <v>603</v>
      </c>
      <c r="D243" s="86" t="s">
        <v>604</v>
      </c>
      <c r="E243" s="87" t="s">
        <v>324</v>
      </c>
      <c r="F243" s="86">
        <v>1</v>
      </c>
      <c r="G243" s="65"/>
      <c r="H243" s="67"/>
      <c r="I243" s="50"/>
      <c r="J243" s="50"/>
      <c r="K243" s="50"/>
      <c r="L243" s="130"/>
      <c r="M243" s="44">
        <f t="shared" si="4"/>
        <v>0</v>
      </c>
    </row>
    <row r="244" spans="1:13" ht="20.25" thickTop="1" thickBot="1" x14ac:dyDescent="0.35">
      <c r="A244" s="25">
        <v>229</v>
      </c>
      <c r="B244" s="117">
        <v>4</v>
      </c>
      <c r="C244" s="84" t="s">
        <v>605</v>
      </c>
      <c r="D244" s="86" t="s">
        <v>488</v>
      </c>
      <c r="E244" s="87" t="s">
        <v>324</v>
      </c>
      <c r="F244" s="86">
        <v>2</v>
      </c>
      <c r="G244" s="65"/>
      <c r="H244" s="67"/>
      <c r="I244" s="50"/>
      <c r="J244" s="50"/>
      <c r="K244" s="50"/>
      <c r="L244" s="130"/>
      <c r="M244" s="44">
        <f t="shared" si="4"/>
        <v>0</v>
      </c>
    </row>
    <row r="245" spans="1:13" ht="20.25" thickTop="1" thickBot="1" x14ac:dyDescent="0.35">
      <c r="A245" s="25">
        <v>230</v>
      </c>
      <c r="B245" s="117">
        <v>4</v>
      </c>
      <c r="C245" s="84" t="s">
        <v>606</v>
      </c>
      <c r="D245" s="86" t="s">
        <v>361</v>
      </c>
      <c r="E245" s="87" t="s">
        <v>324</v>
      </c>
      <c r="F245" s="86">
        <v>1</v>
      </c>
      <c r="G245" s="65"/>
      <c r="H245" s="68"/>
      <c r="I245" s="50"/>
      <c r="J245" s="50"/>
      <c r="K245" s="50"/>
      <c r="L245" s="130"/>
      <c r="M245" s="44">
        <f t="shared" si="4"/>
        <v>0</v>
      </c>
    </row>
    <row r="246" spans="1:13" ht="20.25" thickTop="1" thickBot="1" x14ac:dyDescent="0.35">
      <c r="A246" s="25">
        <v>231</v>
      </c>
      <c r="B246" s="117">
        <v>4</v>
      </c>
      <c r="C246" s="84" t="s">
        <v>607</v>
      </c>
      <c r="D246" s="86" t="s">
        <v>490</v>
      </c>
      <c r="E246" s="87" t="s">
        <v>324</v>
      </c>
      <c r="F246" s="86">
        <v>1</v>
      </c>
      <c r="G246" s="65"/>
      <c r="H246" s="68"/>
      <c r="I246" s="50"/>
      <c r="J246" s="50"/>
      <c r="K246" s="50"/>
      <c r="L246" s="130"/>
      <c r="M246" s="44">
        <f t="shared" si="4"/>
        <v>0</v>
      </c>
    </row>
    <row r="247" spans="1:13" ht="20.25" thickTop="1" thickBot="1" x14ac:dyDescent="0.35">
      <c r="A247" s="25">
        <v>232</v>
      </c>
      <c r="B247" s="117">
        <v>4</v>
      </c>
      <c r="C247" s="84" t="s">
        <v>608</v>
      </c>
      <c r="D247" s="86" t="s">
        <v>609</v>
      </c>
      <c r="E247" s="87" t="s">
        <v>324</v>
      </c>
      <c r="F247" s="86">
        <v>1</v>
      </c>
      <c r="G247" s="65"/>
      <c r="H247" s="67"/>
      <c r="I247" s="50"/>
      <c r="J247" s="50"/>
      <c r="K247" s="50"/>
      <c r="L247" s="130"/>
      <c r="M247" s="44">
        <f t="shared" si="4"/>
        <v>0</v>
      </c>
    </row>
    <row r="248" spans="1:13" ht="20.25" thickTop="1" thickBot="1" x14ac:dyDescent="0.35">
      <c r="A248" s="25">
        <v>233</v>
      </c>
      <c r="B248" s="117">
        <v>4</v>
      </c>
      <c r="C248" s="84" t="s">
        <v>610</v>
      </c>
      <c r="D248" s="86" t="s">
        <v>495</v>
      </c>
      <c r="E248" s="87" t="s">
        <v>324</v>
      </c>
      <c r="F248" s="86">
        <v>2</v>
      </c>
      <c r="G248" s="65"/>
      <c r="H248" s="67"/>
      <c r="I248" s="50"/>
      <c r="J248" s="50"/>
      <c r="K248" s="50"/>
      <c r="L248" s="130"/>
      <c r="M248" s="44">
        <f t="shared" si="4"/>
        <v>0</v>
      </c>
    </row>
    <row r="249" spans="1:13" ht="37.5" thickTop="1" thickBot="1" x14ac:dyDescent="0.35">
      <c r="A249" s="25">
        <v>234</v>
      </c>
      <c r="B249" s="117">
        <v>4</v>
      </c>
      <c r="C249" s="84" t="s">
        <v>786</v>
      </c>
      <c r="D249" s="86" t="s">
        <v>494</v>
      </c>
      <c r="E249" s="87" t="s">
        <v>324</v>
      </c>
      <c r="F249" s="86">
        <v>1</v>
      </c>
      <c r="G249" s="65"/>
      <c r="H249" s="67"/>
      <c r="I249" s="50"/>
      <c r="J249" s="50"/>
      <c r="K249" s="50"/>
      <c r="L249" s="130"/>
      <c r="M249" s="44">
        <f t="shared" si="4"/>
        <v>0</v>
      </c>
    </row>
    <row r="250" spans="1:13" ht="20.25" thickTop="1" thickBot="1" x14ac:dyDescent="0.35">
      <c r="A250" s="25">
        <v>235</v>
      </c>
      <c r="B250" s="117">
        <v>4</v>
      </c>
      <c r="C250" s="84" t="s">
        <v>611</v>
      </c>
      <c r="D250" s="86" t="s">
        <v>612</v>
      </c>
      <c r="E250" s="87" t="s">
        <v>324</v>
      </c>
      <c r="F250" s="86">
        <v>1</v>
      </c>
      <c r="G250" s="65"/>
      <c r="H250" s="68"/>
      <c r="I250" s="50"/>
      <c r="J250" s="50"/>
      <c r="K250" s="50"/>
      <c r="L250" s="130"/>
      <c r="M250" s="44">
        <f t="shared" si="4"/>
        <v>0</v>
      </c>
    </row>
    <row r="251" spans="1:13" ht="20.25" thickTop="1" thickBot="1" x14ac:dyDescent="0.35">
      <c r="A251" s="25">
        <v>236</v>
      </c>
      <c r="B251" s="117">
        <v>4</v>
      </c>
      <c r="C251" s="84" t="s">
        <v>613</v>
      </c>
      <c r="D251" s="86" t="s">
        <v>614</v>
      </c>
      <c r="E251" s="87" t="s">
        <v>324</v>
      </c>
      <c r="F251" s="86">
        <v>1</v>
      </c>
      <c r="G251" s="65"/>
      <c r="H251" s="67"/>
      <c r="I251" s="50"/>
      <c r="J251" s="50"/>
      <c r="K251" s="50"/>
      <c r="L251" s="130"/>
      <c r="M251" s="44">
        <f t="shared" si="4"/>
        <v>0</v>
      </c>
    </row>
    <row r="252" spans="1:13" ht="20.25" thickTop="1" thickBot="1" x14ac:dyDescent="0.35">
      <c r="A252" s="25">
        <v>237</v>
      </c>
      <c r="B252" s="117">
        <v>4</v>
      </c>
      <c r="C252" s="84" t="s">
        <v>615</v>
      </c>
      <c r="D252" s="86" t="s">
        <v>616</v>
      </c>
      <c r="E252" s="87" t="s">
        <v>324</v>
      </c>
      <c r="F252" s="86">
        <v>1</v>
      </c>
      <c r="G252" s="65"/>
      <c r="H252" s="69"/>
      <c r="I252" s="50"/>
      <c r="J252" s="50"/>
      <c r="K252" s="50"/>
      <c r="L252" s="130"/>
      <c r="M252" s="44">
        <f t="shared" si="4"/>
        <v>0</v>
      </c>
    </row>
    <row r="253" spans="1:13" ht="20.25" thickTop="1" thickBot="1" x14ac:dyDescent="0.35">
      <c r="A253" s="25">
        <v>238</v>
      </c>
      <c r="B253" s="117">
        <v>4</v>
      </c>
      <c r="C253" s="84" t="s">
        <v>617</v>
      </c>
      <c r="D253" s="86" t="s">
        <v>367</v>
      </c>
      <c r="E253" s="87" t="s">
        <v>324</v>
      </c>
      <c r="F253" s="86">
        <v>1</v>
      </c>
      <c r="G253" s="65"/>
      <c r="H253" s="68"/>
      <c r="I253" s="50"/>
      <c r="J253" s="50"/>
      <c r="K253" s="50"/>
      <c r="L253" s="130"/>
      <c r="M253" s="44">
        <f t="shared" si="4"/>
        <v>0</v>
      </c>
    </row>
    <row r="254" spans="1:13" ht="37.5" thickTop="1" thickBot="1" x14ac:dyDescent="0.35">
      <c r="A254" s="25">
        <v>239</v>
      </c>
      <c r="B254" s="117">
        <v>4</v>
      </c>
      <c r="C254" s="84" t="s">
        <v>787</v>
      </c>
      <c r="D254" s="86" t="s">
        <v>788</v>
      </c>
      <c r="E254" s="87" t="s">
        <v>324</v>
      </c>
      <c r="F254" s="86">
        <v>1</v>
      </c>
      <c r="G254" s="65"/>
      <c r="H254" s="68"/>
      <c r="I254" s="50"/>
      <c r="J254" s="50"/>
      <c r="K254" s="50"/>
      <c r="L254" s="130"/>
      <c r="M254" s="44">
        <f t="shared" si="4"/>
        <v>0</v>
      </c>
    </row>
    <row r="255" spans="1:13" ht="55.5" thickTop="1" thickBot="1" x14ac:dyDescent="0.35">
      <c r="A255" s="25">
        <v>240</v>
      </c>
      <c r="B255" s="117">
        <v>4</v>
      </c>
      <c r="C255" s="84" t="s">
        <v>618</v>
      </c>
      <c r="D255" s="86" t="s">
        <v>506</v>
      </c>
      <c r="E255" s="87" t="s">
        <v>324</v>
      </c>
      <c r="F255" s="86">
        <v>2</v>
      </c>
      <c r="G255" s="65"/>
      <c r="H255" s="67"/>
      <c r="I255" s="50"/>
      <c r="J255" s="50"/>
      <c r="K255" s="50"/>
      <c r="L255" s="130"/>
      <c r="M255" s="44">
        <f t="shared" si="4"/>
        <v>0</v>
      </c>
    </row>
    <row r="256" spans="1:13" ht="20.25" thickTop="1" thickBot="1" x14ac:dyDescent="0.35">
      <c r="A256" s="25">
        <v>241</v>
      </c>
      <c r="B256" s="117">
        <v>4</v>
      </c>
      <c r="C256" s="84" t="s">
        <v>619</v>
      </c>
      <c r="D256" s="86" t="s">
        <v>509</v>
      </c>
      <c r="E256" s="87" t="s">
        <v>324</v>
      </c>
      <c r="F256" s="86">
        <v>1</v>
      </c>
      <c r="G256" s="65"/>
      <c r="H256" s="68"/>
      <c r="I256" s="50"/>
      <c r="J256" s="50"/>
      <c r="K256" s="50"/>
      <c r="L256" s="130"/>
      <c r="M256" s="44">
        <f t="shared" si="4"/>
        <v>0</v>
      </c>
    </row>
    <row r="257" spans="1:13" ht="37.5" thickTop="1" thickBot="1" x14ac:dyDescent="0.35">
      <c r="A257" s="25">
        <v>242</v>
      </c>
      <c r="B257" s="117">
        <v>4</v>
      </c>
      <c r="C257" s="84" t="s">
        <v>620</v>
      </c>
      <c r="D257" s="86" t="s">
        <v>621</v>
      </c>
      <c r="E257" s="87" t="s">
        <v>324</v>
      </c>
      <c r="F257" s="86">
        <v>1</v>
      </c>
      <c r="G257" s="65"/>
      <c r="H257" s="67"/>
      <c r="I257" s="50"/>
      <c r="J257" s="50"/>
      <c r="K257" s="50"/>
      <c r="L257" s="130"/>
      <c r="M257" s="44">
        <f t="shared" si="4"/>
        <v>0</v>
      </c>
    </row>
    <row r="258" spans="1:13" ht="37.5" thickTop="1" thickBot="1" x14ac:dyDescent="0.35">
      <c r="A258" s="25">
        <v>243</v>
      </c>
      <c r="B258" s="117">
        <v>4</v>
      </c>
      <c r="C258" s="84" t="s">
        <v>777</v>
      </c>
      <c r="D258" s="86" t="s">
        <v>763</v>
      </c>
      <c r="E258" s="87" t="s">
        <v>324</v>
      </c>
      <c r="F258" s="86">
        <v>1</v>
      </c>
      <c r="G258" s="65"/>
      <c r="H258" s="67"/>
      <c r="I258" s="50"/>
      <c r="J258" s="50"/>
      <c r="K258" s="50"/>
      <c r="L258" s="130"/>
      <c r="M258" s="44">
        <f t="shared" si="4"/>
        <v>0</v>
      </c>
    </row>
    <row r="259" spans="1:13" ht="37.5" thickTop="1" thickBot="1" x14ac:dyDescent="0.35">
      <c r="A259" s="25">
        <v>244</v>
      </c>
      <c r="B259" s="117">
        <v>4</v>
      </c>
      <c r="C259" s="84" t="s">
        <v>789</v>
      </c>
      <c r="D259" s="86" t="s">
        <v>790</v>
      </c>
      <c r="E259" s="87" t="s">
        <v>324</v>
      </c>
      <c r="F259" s="86">
        <v>1</v>
      </c>
      <c r="G259" s="65"/>
      <c r="H259" s="67"/>
      <c r="I259" s="50"/>
      <c r="J259" s="50"/>
      <c r="K259" s="50"/>
      <c r="L259" s="128"/>
      <c r="M259" s="44">
        <f t="shared" si="4"/>
        <v>0</v>
      </c>
    </row>
    <row r="260" spans="1:13" ht="20.25" thickTop="1" thickBot="1" x14ac:dyDescent="0.35">
      <c r="A260" s="25">
        <v>245</v>
      </c>
      <c r="B260" s="117">
        <v>4</v>
      </c>
      <c r="C260" s="84" t="s">
        <v>622</v>
      </c>
      <c r="D260" s="86" t="s">
        <v>371</v>
      </c>
      <c r="E260" s="87" t="s">
        <v>324</v>
      </c>
      <c r="F260" s="86">
        <v>1</v>
      </c>
      <c r="G260" s="65"/>
      <c r="H260" s="67"/>
      <c r="I260" s="50"/>
      <c r="J260" s="50"/>
      <c r="K260" s="50"/>
      <c r="L260" s="130"/>
      <c r="M260" s="44">
        <f t="shared" si="4"/>
        <v>0</v>
      </c>
    </row>
    <row r="261" spans="1:13" ht="20.25" thickTop="1" thickBot="1" x14ac:dyDescent="0.35">
      <c r="A261" s="25">
        <v>246</v>
      </c>
      <c r="B261" s="117">
        <v>4</v>
      </c>
      <c r="C261" s="84" t="s">
        <v>623</v>
      </c>
      <c r="D261" s="86" t="s">
        <v>373</v>
      </c>
      <c r="E261" s="87" t="s">
        <v>324</v>
      </c>
      <c r="F261" s="86">
        <v>1</v>
      </c>
      <c r="G261" s="65"/>
      <c r="H261" s="67"/>
      <c r="I261" s="50"/>
      <c r="J261" s="50"/>
      <c r="K261" s="50"/>
      <c r="L261" s="130"/>
      <c r="M261" s="44">
        <f t="shared" ref="M261:M323" si="5">(F261*L261)</f>
        <v>0</v>
      </c>
    </row>
    <row r="262" spans="1:13" ht="20.25" thickTop="1" thickBot="1" x14ac:dyDescent="0.35">
      <c r="A262" s="25">
        <v>247</v>
      </c>
      <c r="B262" s="117">
        <v>4</v>
      </c>
      <c r="C262" s="84" t="s">
        <v>624</v>
      </c>
      <c r="D262" s="86" t="s">
        <v>625</v>
      </c>
      <c r="E262" s="87" t="s">
        <v>324</v>
      </c>
      <c r="F262" s="86">
        <v>2</v>
      </c>
      <c r="G262" s="65"/>
      <c r="H262" s="67"/>
      <c r="I262" s="50"/>
      <c r="J262" s="50"/>
      <c r="K262" s="50"/>
      <c r="L262" s="130"/>
      <c r="M262" s="44">
        <f t="shared" si="5"/>
        <v>0</v>
      </c>
    </row>
    <row r="263" spans="1:13" ht="20.25" thickTop="1" thickBot="1" x14ac:dyDescent="0.35">
      <c r="A263" s="25">
        <v>248</v>
      </c>
      <c r="B263" s="117">
        <v>4</v>
      </c>
      <c r="C263" s="84" t="s">
        <v>626</v>
      </c>
      <c r="D263" s="86" t="s">
        <v>518</v>
      </c>
      <c r="E263" s="87" t="s">
        <v>324</v>
      </c>
      <c r="F263" s="86">
        <v>1</v>
      </c>
      <c r="G263" s="65"/>
      <c r="H263" s="68"/>
      <c r="I263" s="50"/>
      <c r="J263" s="50"/>
      <c r="K263" s="50"/>
      <c r="L263" s="130"/>
      <c r="M263" s="44">
        <f t="shared" si="5"/>
        <v>0</v>
      </c>
    </row>
    <row r="264" spans="1:13" ht="20.25" thickTop="1" thickBot="1" x14ac:dyDescent="0.35">
      <c r="A264" s="25">
        <v>249</v>
      </c>
      <c r="B264" s="117">
        <v>4</v>
      </c>
      <c r="C264" s="84" t="s">
        <v>627</v>
      </c>
      <c r="D264" s="86" t="s">
        <v>521</v>
      </c>
      <c r="E264" s="87" t="s">
        <v>324</v>
      </c>
      <c r="F264" s="86">
        <v>4</v>
      </c>
      <c r="G264" s="65"/>
      <c r="H264" s="67"/>
      <c r="I264" s="50"/>
      <c r="J264" s="50"/>
      <c r="K264" s="50"/>
      <c r="L264" s="130"/>
      <c r="M264" s="44">
        <f t="shared" si="5"/>
        <v>0</v>
      </c>
    </row>
    <row r="265" spans="1:13" ht="20.25" thickTop="1" thickBot="1" x14ac:dyDescent="0.35">
      <c r="A265" s="25">
        <v>250</v>
      </c>
      <c r="B265" s="117">
        <v>4</v>
      </c>
      <c r="C265" s="84" t="s">
        <v>779</v>
      </c>
      <c r="D265" s="86" t="s">
        <v>781</v>
      </c>
      <c r="E265" s="87" t="s">
        <v>324</v>
      </c>
      <c r="F265" s="86">
        <v>1</v>
      </c>
      <c r="G265" s="65"/>
      <c r="H265" s="67"/>
      <c r="I265" s="50"/>
      <c r="J265" s="50"/>
      <c r="K265" s="50"/>
      <c r="L265" s="130"/>
      <c r="M265" s="44">
        <f t="shared" si="5"/>
        <v>0</v>
      </c>
    </row>
    <row r="266" spans="1:13" ht="20.25" thickTop="1" thickBot="1" x14ac:dyDescent="0.35">
      <c r="A266" s="25">
        <v>251</v>
      </c>
      <c r="B266" s="117">
        <v>4</v>
      </c>
      <c r="C266" s="84" t="s">
        <v>628</v>
      </c>
      <c r="D266" s="86" t="s">
        <v>375</v>
      </c>
      <c r="E266" s="87" t="s">
        <v>324</v>
      </c>
      <c r="F266" s="86">
        <v>1</v>
      </c>
      <c r="G266" s="65"/>
      <c r="H266" s="67"/>
      <c r="I266" s="50"/>
      <c r="J266" s="50"/>
      <c r="K266" s="50"/>
      <c r="L266" s="128"/>
      <c r="M266" s="44">
        <f t="shared" si="5"/>
        <v>0</v>
      </c>
    </row>
    <row r="267" spans="1:13" ht="20.25" thickTop="1" thickBot="1" x14ac:dyDescent="0.35">
      <c r="A267" s="25">
        <v>252</v>
      </c>
      <c r="B267" s="117">
        <v>4</v>
      </c>
      <c r="C267" s="84" t="s">
        <v>629</v>
      </c>
      <c r="D267" s="86" t="s">
        <v>377</v>
      </c>
      <c r="E267" s="87" t="s">
        <v>324</v>
      </c>
      <c r="F267" s="86">
        <v>1</v>
      </c>
      <c r="G267" s="65"/>
      <c r="H267" s="68"/>
      <c r="I267" s="50"/>
      <c r="J267" s="50"/>
      <c r="K267" s="50"/>
      <c r="L267" s="130"/>
      <c r="M267" s="44">
        <f t="shared" si="5"/>
        <v>0</v>
      </c>
    </row>
    <row r="268" spans="1:13" ht="37.5" thickTop="1" thickBot="1" x14ac:dyDescent="0.35">
      <c r="A268" s="25">
        <v>253</v>
      </c>
      <c r="B268" s="117">
        <v>4</v>
      </c>
      <c r="C268" s="84" t="s">
        <v>630</v>
      </c>
      <c r="D268" s="86" t="s">
        <v>631</v>
      </c>
      <c r="E268" s="87" t="s">
        <v>324</v>
      </c>
      <c r="F268" s="86">
        <v>2</v>
      </c>
      <c r="G268" s="65"/>
      <c r="H268" s="67"/>
      <c r="I268" s="50"/>
      <c r="J268" s="50"/>
      <c r="K268" s="50"/>
      <c r="L268" s="130"/>
      <c r="M268" s="44">
        <f t="shared" si="5"/>
        <v>0</v>
      </c>
    </row>
    <row r="269" spans="1:13" ht="20.25" thickTop="1" thickBot="1" x14ac:dyDescent="0.35">
      <c r="A269" s="25">
        <v>254</v>
      </c>
      <c r="B269" s="117">
        <v>4</v>
      </c>
      <c r="C269" s="84" t="s">
        <v>632</v>
      </c>
      <c r="D269" s="86" t="s">
        <v>379</v>
      </c>
      <c r="E269" s="87" t="s">
        <v>324</v>
      </c>
      <c r="F269" s="86">
        <v>1</v>
      </c>
      <c r="G269" s="65"/>
      <c r="H269" s="67"/>
      <c r="I269" s="50"/>
      <c r="J269" s="50"/>
      <c r="K269" s="50"/>
      <c r="L269" s="130"/>
      <c r="M269" s="44">
        <f t="shared" si="5"/>
        <v>0</v>
      </c>
    </row>
    <row r="270" spans="1:13" ht="20.25" thickTop="1" thickBot="1" x14ac:dyDescent="0.35">
      <c r="A270" s="25">
        <v>255</v>
      </c>
      <c r="B270" s="117">
        <v>4</v>
      </c>
      <c r="C270" s="84" t="s">
        <v>633</v>
      </c>
      <c r="D270" s="86" t="s">
        <v>381</v>
      </c>
      <c r="E270" s="87" t="s">
        <v>324</v>
      </c>
      <c r="F270" s="86">
        <v>1</v>
      </c>
      <c r="G270" s="65"/>
      <c r="H270" s="68"/>
      <c r="I270" s="50"/>
      <c r="J270" s="50"/>
      <c r="K270" s="50"/>
      <c r="L270" s="130"/>
      <c r="M270" s="44">
        <f t="shared" si="5"/>
        <v>0</v>
      </c>
    </row>
    <row r="271" spans="1:13" ht="20.25" thickTop="1" thickBot="1" x14ac:dyDescent="0.35">
      <c r="A271" s="25">
        <v>256</v>
      </c>
      <c r="B271" s="117">
        <v>4</v>
      </c>
      <c r="C271" s="84" t="s">
        <v>634</v>
      </c>
      <c r="D271" s="86" t="s">
        <v>635</v>
      </c>
      <c r="E271" s="87" t="s">
        <v>324</v>
      </c>
      <c r="F271" s="86">
        <v>1</v>
      </c>
      <c r="G271" s="65"/>
      <c r="H271" s="68"/>
      <c r="I271" s="50"/>
      <c r="J271" s="50"/>
      <c r="K271" s="50"/>
      <c r="L271" s="130"/>
      <c r="M271" s="44">
        <f t="shared" si="5"/>
        <v>0</v>
      </c>
    </row>
    <row r="272" spans="1:13" ht="20.25" thickTop="1" thickBot="1" x14ac:dyDescent="0.35">
      <c r="A272" s="25">
        <v>257</v>
      </c>
      <c r="B272" s="117">
        <v>4</v>
      </c>
      <c r="C272" s="84" t="s">
        <v>636</v>
      </c>
      <c r="D272" s="86" t="s">
        <v>637</v>
      </c>
      <c r="E272" s="87" t="s">
        <v>324</v>
      </c>
      <c r="F272" s="86">
        <v>1</v>
      </c>
      <c r="G272" s="65"/>
      <c r="H272" s="68"/>
      <c r="I272" s="50"/>
      <c r="J272" s="50"/>
      <c r="K272" s="50"/>
      <c r="L272" s="130"/>
      <c r="M272" s="44">
        <f t="shared" si="5"/>
        <v>0</v>
      </c>
    </row>
    <row r="273" spans="1:13" ht="20.25" thickTop="1" thickBot="1" x14ac:dyDescent="0.35">
      <c r="A273" s="25">
        <v>258</v>
      </c>
      <c r="B273" s="117">
        <v>4</v>
      </c>
      <c r="C273" s="84" t="s">
        <v>638</v>
      </c>
      <c r="D273" s="86" t="s">
        <v>524</v>
      </c>
      <c r="E273" s="87" t="s">
        <v>324</v>
      </c>
      <c r="F273" s="86">
        <v>1</v>
      </c>
      <c r="G273" s="65"/>
      <c r="H273" s="68"/>
      <c r="I273" s="50"/>
      <c r="J273" s="50"/>
      <c r="K273" s="50"/>
      <c r="L273" s="128"/>
      <c r="M273" s="44">
        <f t="shared" si="5"/>
        <v>0</v>
      </c>
    </row>
    <row r="274" spans="1:13" ht="20.25" thickTop="1" thickBot="1" x14ac:dyDescent="0.35">
      <c r="A274" s="25">
        <v>259</v>
      </c>
      <c r="B274" s="117">
        <v>4</v>
      </c>
      <c r="C274" s="84" t="s">
        <v>639</v>
      </c>
      <c r="D274" s="86" t="s">
        <v>640</v>
      </c>
      <c r="E274" s="87" t="s">
        <v>324</v>
      </c>
      <c r="F274" s="86">
        <v>1</v>
      </c>
      <c r="G274" s="65"/>
      <c r="H274" s="67"/>
      <c r="I274" s="50"/>
      <c r="J274" s="50"/>
      <c r="K274" s="50"/>
      <c r="L274" s="130"/>
      <c r="M274" s="44">
        <f t="shared" si="5"/>
        <v>0</v>
      </c>
    </row>
    <row r="275" spans="1:13" ht="20.25" thickTop="1" thickBot="1" x14ac:dyDescent="0.35">
      <c r="A275" s="25">
        <v>260</v>
      </c>
      <c r="B275" s="117">
        <v>4</v>
      </c>
      <c r="C275" s="84" t="s">
        <v>641</v>
      </c>
      <c r="D275" s="86" t="s">
        <v>389</v>
      </c>
      <c r="E275" s="87" t="s">
        <v>324</v>
      </c>
      <c r="F275" s="86">
        <v>1</v>
      </c>
      <c r="G275" s="65"/>
      <c r="H275" s="67"/>
      <c r="I275" s="50"/>
      <c r="J275" s="50"/>
      <c r="K275" s="50"/>
      <c r="L275" s="130"/>
      <c r="M275" s="44">
        <f t="shared" si="5"/>
        <v>0</v>
      </c>
    </row>
    <row r="276" spans="1:13" ht="20.25" thickTop="1" thickBot="1" x14ac:dyDescent="0.35">
      <c r="A276" s="25">
        <v>261</v>
      </c>
      <c r="B276" s="117">
        <v>4</v>
      </c>
      <c r="C276" s="84" t="s">
        <v>642</v>
      </c>
      <c r="D276" s="86" t="s">
        <v>392</v>
      </c>
      <c r="E276" s="87" t="s">
        <v>324</v>
      </c>
      <c r="F276" s="86">
        <v>1</v>
      </c>
      <c r="G276" s="65"/>
      <c r="H276" s="68"/>
      <c r="I276" s="50"/>
      <c r="J276" s="50"/>
      <c r="K276" s="50"/>
      <c r="L276" s="130"/>
      <c r="M276" s="44">
        <f t="shared" si="5"/>
        <v>0</v>
      </c>
    </row>
    <row r="277" spans="1:13" ht="20.25" thickTop="1" thickBot="1" x14ac:dyDescent="0.35">
      <c r="A277" s="25">
        <v>262</v>
      </c>
      <c r="B277" s="117">
        <v>4</v>
      </c>
      <c r="C277" s="84" t="s">
        <v>643</v>
      </c>
      <c r="D277" s="86" t="s">
        <v>394</v>
      </c>
      <c r="E277" s="87" t="s">
        <v>324</v>
      </c>
      <c r="F277" s="86">
        <v>1</v>
      </c>
      <c r="G277" s="65"/>
      <c r="H277" s="67"/>
      <c r="I277" s="50"/>
      <c r="J277" s="50"/>
      <c r="K277" s="50"/>
      <c r="L277" s="130"/>
      <c r="M277" s="44">
        <f t="shared" si="5"/>
        <v>0</v>
      </c>
    </row>
    <row r="278" spans="1:13" ht="20.25" thickTop="1" thickBot="1" x14ac:dyDescent="0.35">
      <c r="A278" s="25">
        <v>263</v>
      </c>
      <c r="B278" s="117">
        <v>4</v>
      </c>
      <c r="C278" s="84" t="s">
        <v>644</v>
      </c>
      <c r="D278" s="86" t="s">
        <v>645</v>
      </c>
      <c r="E278" s="87" t="s">
        <v>324</v>
      </c>
      <c r="F278" s="86">
        <v>1</v>
      </c>
      <c r="G278" s="65"/>
      <c r="H278" s="67"/>
      <c r="I278" s="50"/>
      <c r="J278" s="50"/>
      <c r="K278" s="50"/>
      <c r="L278" s="130"/>
      <c r="M278" s="44">
        <f t="shared" si="5"/>
        <v>0</v>
      </c>
    </row>
    <row r="279" spans="1:13" ht="20.25" thickTop="1" thickBot="1" x14ac:dyDescent="0.35">
      <c r="A279" s="25">
        <v>264</v>
      </c>
      <c r="B279" s="117">
        <v>4</v>
      </c>
      <c r="C279" s="84" t="s">
        <v>646</v>
      </c>
      <c r="D279" s="86" t="s">
        <v>531</v>
      </c>
      <c r="E279" s="87" t="s">
        <v>324</v>
      </c>
      <c r="F279" s="86">
        <v>1</v>
      </c>
      <c r="G279" s="65"/>
      <c r="H279" s="67"/>
      <c r="I279" s="50"/>
      <c r="J279" s="50"/>
      <c r="K279" s="50"/>
      <c r="L279" s="130"/>
      <c r="M279" s="44">
        <f t="shared" si="5"/>
        <v>0</v>
      </c>
    </row>
    <row r="280" spans="1:13" ht="20.25" thickTop="1" thickBot="1" x14ac:dyDescent="0.35">
      <c r="A280" s="25">
        <v>265</v>
      </c>
      <c r="B280" s="117">
        <v>4</v>
      </c>
      <c r="C280" s="84" t="s">
        <v>647</v>
      </c>
      <c r="D280" s="86" t="s">
        <v>532</v>
      </c>
      <c r="E280" s="87" t="s">
        <v>324</v>
      </c>
      <c r="F280" s="86">
        <v>1</v>
      </c>
      <c r="G280" s="65"/>
      <c r="H280" s="68"/>
      <c r="I280" s="50"/>
      <c r="J280" s="50"/>
      <c r="K280" s="50"/>
      <c r="L280" s="130"/>
      <c r="M280" s="44">
        <f t="shared" si="5"/>
        <v>0</v>
      </c>
    </row>
    <row r="281" spans="1:13" ht="20.25" thickTop="1" thickBot="1" x14ac:dyDescent="0.35">
      <c r="A281" s="25">
        <v>266</v>
      </c>
      <c r="B281" s="117">
        <v>4</v>
      </c>
      <c r="C281" s="84" t="s">
        <v>648</v>
      </c>
      <c r="D281" s="86" t="s">
        <v>649</v>
      </c>
      <c r="E281" s="87" t="s">
        <v>324</v>
      </c>
      <c r="F281" s="86">
        <v>1</v>
      </c>
      <c r="G281" s="65"/>
      <c r="H281" s="67"/>
      <c r="I281" s="50"/>
      <c r="J281" s="50"/>
      <c r="K281" s="50"/>
      <c r="L281" s="130"/>
      <c r="M281" s="44">
        <f t="shared" si="5"/>
        <v>0</v>
      </c>
    </row>
    <row r="282" spans="1:13" ht="37.5" thickTop="1" thickBot="1" x14ac:dyDescent="0.35">
      <c r="A282" s="25">
        <v>267</v>
      </c>
      <c r="B282" s="117">
        <v>4</v>
      </c>
      <c r="C282" s="84" t="s">
        <v>650</v>
      </c>
      <c r="D282" s="86" t="s">
        <v>651</v>
      </c>
      <c r="E282" s="87" t="s">
        <v>324</v>
      </c>
      <c r="F282" s="86">
        <v>1</v>
      </c>
      <c r="G282" s="65"/>
      <c r="H282" s="67"/>
      <c r="I282" s="50"/>
      <c r="J282" s="50"/>
      <c r="K282" s="50"/>
      <c r="L282" s="130"/>
      <c r="M282" s="44">
        <f t="shared" si="5"/>
        <v>0</v>
      </c>
    </row>
    <row r="283" spans="1:13" ht="20.25" thickTop="1" thickBot="1" x14ac:dyDescent="0.35">
      <c r="A283" s="25">
        <v>268</v>
      </c>
      <c r="B283" s="117">
        <v>4</v>
      </c>
      <c r="C283" s="84" t="s">
        <v>652</v>
      </c>
      <c r="D283" s="86" t="s">
        <v>653</v>
      </c>
      <c r="E283" s="87" t="s">
        <v>324</v>
      </c>
      <c r="F283" s="86">
        <v>1</v>
      </c>
      <c r="G283" s="65"/>
      <c r="H283" s="69"/>
      <c r="I283" s="50"/>
      <c r="J283" s="50"/>
      <c r="K283" s="50"/>
      <c r="L283" s="130"/>
      <c r="M283" s="44">
        <f t="shared" si="5"/>
        <v>0</v>
      </c>
    </row>
    <row r="284" spans="1:13" ht="20.25" thickTop="1" thickBot="1" x14ac:dyDescent="0.35">
      <c r="A284" s="25">
        <v>269</v>
      </c>
      <c r="B284" s="117">
        <v>4</v>
      </c>
      <c r="C284" s="84" t="s">
        <v>654</v>
      </c>
      <c r="D284" s="86" t="s">
        <v>655</v>
      </c>
      <c r="E284" s="87" t="s">
        <v>324</v>
      </c>
      <c r="F284" s="86">
        <v>1</v>
      </c>
      <c r="G284" s="65"/>
      <c r="H284" s="67"/>
      <c r="I284" s="50"/>
      <c r="J284" s="50"/>
      <c r="K284" s="50"/>
      <c r="L284" s="130"/>
      <c r="M284" s="44">
        <f t="shared" si="5"/>
        <v>0</v>
      </c>
    </row>
    <row r="285" spans="1:13" ht="20.25" thickTop="1" thickBot="1" x14ac:dyDescent="0.35">
      <c r="A285" s="25">
        <v>270</v>
      </c>
      <c r="B285" s="117">
        <v>4</v>
      </c>
      <c r="C285" s="84" t="s">
        <v>656</v>
      </c>
      <c r="D285" s="86" t="s">
        <v>542</v>
      </c>
      <c r="E285" s="87" t="s">
        <v>324</v>
      </c>
      <c r="F285" s="86">
        <v>1</v>
      </c>
      <c r="G285" s="65"/>
      <c r="H285" s="67"/>
      <c r="I285" s="50"/>
      <c r="J285" s="50"/>
      <c r="K285" s="50"/>
      <c r="L285" s="130"/>
      <c r="M285" s="44">
        <f t="shared" si="5"/>
        <v>0</v>
      </c>
    </row>
    <row r="286" spans="1:13" ht="20.25" thickTop="1" thickBot="1" x14ac:dyDescent="0.35">
      <c r="A286" s="25">
        <v>271</v>
      </c>
      <c r="B286" s="117">
        <v>4</v>
      </c>
      <c r="C286" s="84" t="s">
        <v>657</v>
      </c>
      <c r="D286" s="86" t="s">
        <v>543</v>
      </c>
      <c r="E286" s="87" t="s">
        <v>324</v>
      </c>
      <c r="F286" s="86">
        <v>2</v>
      </c>
      <c r="G286" s="65"/>
      <c r="H286" s="67"/>
      <c r="I286" s="50"/>
      <c r="J286" s="50"/>
      <c r="K286" s="50"/>
      <c r="L286" s="130"/>
      <c r="M286" s="44">
        <f t="shared" si="5"/>
        <v>0</v>
      </c>
    </row>
    <row r="287" spans="1:13" ht="37.5" thickTop="1" thickBot="1" x14ac:dyDescent="0.35">
      <c r="A287" s="25">
        <v>272</v>
      </c>
      <c r="B287" s="117">
        <v>4</v>
      </c>
      <c r="C287" s="84" t="s">
        <v>658</v>
      </c>
      <c r="D287" s="86" t="s">
        <v>547</v>
      </c>
      <c r="E287" s="87" t="s">
        <v>324</v>
      </c>
      <c r="F287" s="86">
        <v>1</v>
      </c>
      <c r="G287" s="65"/>
      <c r="H287" s="67"/>
      <c r="I287" s="50"/>
      <c r="J287" s="50"/>
      <c r="K287" s="50"/>
      <c r="L287" s="130"/>
      <c r="M287" s="44">
        <f t="shared" si="5"/>
        <v>0</v>
      </c>
    </row>
    <row r="288" spans="1:13" ht="20.25" thickTop="1" thickBot="1" x14ac:dyDescent="0.35">
      <c r="A288" s="25">
        <v>273</v>
      </c>
      <c r="B288" s="117">
        <v>4</v>
      </c>
      <c r="C288" s="84" t="s">
        <v>659</v>
      </c>
      <c r="D288" s="86" t="s">
        <v>660</v>
      </c>
      <c r="E288" s="87" t="s">
        <v>324</v>
      </c>
      <c r="F288" s="86">
        <v>1</v>
      </c>
      <c r="G288" s="65"/>
      <c r="H288" s="68"/>
      <c r="I288" s="50"/>
      <c r="J288" s="50"/>
      <c r="K288" s="50"/>
      <c r="L288" s="130"/>
      <c r="M288" s="44">
        <f t="shared" si="5"/>
        <v>0</v>
      </c>
    </row>
    <row r="289" spans="1:13" ht="20.25" thickTop="1" thickBot="1" x14ac:dyDescent="0.35">
      <c r="A289" s="25">
        <v>274</v>
      </c>
      <c r="B289" s="117">
        <v>4</v>
      </c>
      <c r="C289" s="84" t="s">
        <v>661</v>
      </c>
      <c r="D289" s="86" t="s">
        <v>551</v>
      </c>
      <c r="E289" s="87" t="s">
        <v>324</v>
      </c>
      <c r="F289" s="86">
        <v>2</v>
      </c>
      <c r="G289" s="65"/>
      <c r="H289" s="68"/>
      <c r="I289" s="50"/>
      <c r="J289" s="50"/>
      <c r="K289" s="50"/>
      <c r="L289" s="130"/>
      <c r="M289" s="44">
        <f t="shared" si="5"/>
        <v>0</v>
      </c>
    </row>
    <row r="290" spans="1:13" ht="20.25" thickTop="1" thickBot="1" x14ac:dyDescent="0.35">
      <c r="A290" s="25">
        <v>275</v>
      </c>
      <c r="B290" s="117">
        <v>4</v>
      </c>
      <c r="C290" s="84" t="s">
        <v>778</v>
      </c>
      <c r="D290" s="86" t="s">
        <v>780</v>
      </c>
      <c r="E290" s="87" t="s">
        <v>324</v>
      </c>
      <c r="F290" s="86">
        <v>1</v>
      </c>
      <c r="G290" s="65"/>
      <c r="H290" s="68"/>
      <c r="I290" s="50"/>
      <c r="J290" s="50"/>
      <c r="K290" s="50"/>
      <c r="L290" s="130"/>
      <c r="M290" s="44">
        <f t="shared" si="5"/>
        <v>0</v>
      </c>
    </row>
    <row r="291" spans="1:13" ht="20.25" thickTop="1" thickBot="1" x14ac:dyDescent="0.35">
      <c r="A291" s="25">
        <v>276</v>
      </c>
      <c r="B291" s="117">
        <v>4</v>
      </c>
      <c r="C291" s="84" t="s">
        <v>662</v>
      </c>
      <c r="D291" s="86" t="s">
        <v>552</v>
      </c>
      <c r="E291" s="87" t="s">
        <v>324</v>
      </c>
      <c r="F291" s="86">
        <v>1</v>
      </c>
      <c r="G291" s="65"/>
      <c r="H291" s="67"/>
      <c r="I291" s="50"/>
      <c r="J291" s="50"/>
      <c r="K291" s="50"/>
      <c r="L291" s="130"/>
      <c r="M291" s="44">
        <f t="shared" si="5"/>
        <v>0</v>
      </c>
    </row>
    <row r="292" spans="1:13" ht="20.25" thickTop="1" thickBot="1" x14ac:dyDescent="0.35">
      <c r="A292" s="25">
        <v>277</v>
      </c>
      <c r="B292" s="117">
        <v>4</v>
      </c>
      <c r="C292" s="84" t="s">
        <v>791</v>
      </c>
      <c r="D292" s="86" t="s">
        <v>792</v>
      </c>
      <c r="E292" s="87" t="s">
        <v>324</v>
      </c>
      <c r="F292" s="86">
        <v>1</v>
      </c>
      <c r="G292" s="65"/>
      <c r="H292" s="67"/>
      <c r="I292" s="50"/>
      <c r="J292" s="50"/>
      <c r="K292" s="50"/>
      <c r="L292" s="130"/>
      <c r="M292" s="44">
        <f t="shared" si="5"/>
        <v>0</v>
      </c>
    </row>
    <row r="293" spans="1:13" ht="20.25" thickTop="1" thickBot="1" x14ac:dyDescent="0.35">
      <c r="A293" s="25">
        <v>278</v>
      </c>
      <c r="B293" s="117">
        <v>4</v>
      </c>
      <c r="C293" s="84" t="s">
        <v>663</v>
      </c>
      <c r="D293" s="86" t="s">
        <v>664</v>
      </c>
      <c r="E293" s="87" t="s">
        <v>324</v>
      </c>
      <c r="F293" s="86">
        <v>1</v>
      </c>
      <c r="G293" s="65"/>
      <c r="H293" s="69"/>
      <c r="I293" s="50"/>
      <c r="J293" s="50"/>
      <c r="K293" s="50"/>
      <c r="L293" s="130"/>
      <c r="M293" s="44">
        <f t="shared" si="5"/>
        <v>0</v>
      </c>
    </row>
    <row r="294" spans="1:13" ht="20.25" thickTop="1" thickBot="1" x14ac:dyDescent="0.35">
      <c r="A294" s="25">
        <v>279</v>
      </c>
      <c r="B294" s="117">
        <v>4</v>
      </c>
      <c r="C294" s="84" t="s">
        <v>665</v>
      </c>
      <c r="D294" s="86" t="s">
        <v>666</v>
      </c>
      <c r="E294" s="87" t="s">
        <v>324</v>
      </c>
      <c r="F294" s="86">
        <v>1</v>
      </c>
      <c r="G294" s="65"/>
      <c r="H294" s="67"/>
      <c r="I294" s="50"/>
      <c r="J294" s="50"/>
      <c r="K294" s="50"/>
      <c r="L294" s="130"/>
      <c r="M294" s="44">
        <f t="shared" si="5"/>
        <v>0</v>
      </c>
    </row>
    <row r="295" spans="1:13" ht="20.25" thickTop="1" thickBot="1" x14ac:dyDescent="0.35">
      <c r="A295" s="25">
        <v>280</v>
      </c>
      <c r="B295" s="117">
        <v>4</v>
      </c>
      <c r="C295" s="84" t="s">
        <v>667</v>
      </c>
      <c r="D295" s="86" t="s">
        <v>668</v>
      </c>
      <c r="E295" s="87" t="s">
        <v>324</v>
      </c>
      <c r="F295" s="86">
        <v>1</v>
      </c>
      <c r="G295" s="65"/>
      <c r="H295" s="67"/>
      <c r="I295" s="50"/>
      <c r="J295" s="50"/>
      <c r="K295" s="50"/>
      <c r="L295" s="130"/>
      <c r="M295" s="44">
        <f t="shared" si="5"/>
        <v>0</v>
      </c>
    </row>
    <row r="296" spans="1:13" ht="20.25" thickTop="1" thickBot="1" x14ac:dyDescent="0.35">
      <c r="A296" s="25">
        <v>281</v>
      </c>
      <c r="B296" s="117">
        <v>4</v>
      </c>
      <c r="C296" s="84" t="s">
        <v>669</v>
      </c>
      <c r="D296" s="86" t="s">
        <v>670</v>
      </c>
      <c r="E296" s="87" t="s">
        <v>324</v>
      </c>
      <c r="F296" s="86">
        <v>1</v>
      </c>
      <c r="G296" s="65"/>
      <c r="H296" s="67"/>
      <c r="I296" s="50"/>
      <c r="J296" s="50"/>
      <c r="K296" s="50"/>
      <c r="L296" s="130"/>
      <c r="M296" s="44">
        <f t="shared" si="5"/>
        <v>0</v>
      </c>
    </row>
    <row r="297" spans="1:13" ht="20.25" thickTop="1" thickBot="1" x14ac:dyDescent="0.35">
      <c r="A297" s="25">
        <v>282</v>
      </c>
      <c r="B297" s="117">
        <v>4</v>
      </c>
      <c r="C297" s="84" t="s">
        <v>671</v>
      </c>
      <c r="D297" s="86" t="s">
        <v>453</v>
      </c>
      <c r="E297" s="87" t="s">
        <v>324</v>
      </c>
      <c r="F297" s="86">
        <v>2</v>
      </c>
      <c r="G297" s="65"/>
      <c r="H297" s="67"/>
      <c r="I297" s="50"/>
      <c r="J297" s="50"/>
      <c r="K297" s="50"/>
      <c r="L297" s="130"/>
      <c r="M297" s="44">
        <f t="shared" si="5"/>
        <v>0</v>
      </c>
    </row>
    <row r="298" spans="1:13" ht="20.25" thickTop="1" thickBot="1" x14ac:dyDescent="0.35">
      <c r="A298" s="25">
        <v>283</v>
      </c>
      <c r="B298" s="117">
        <v>4</v>
      </c>
      <c r="C298" s="84" t="s">
        <v>672</v>
      </c>
      <c r="D298" s="86" t="s">
        <v>403</v>
      </c>
      <c r="E298" s="87" t="s">
        <v>324</v>
      </c>
      <c r="F298" s="86">
        <v>1</v>
      </c>
      <c r="G298" s="65"/>
      <c r="H298" s="67"/>
      <c r="I298" s="50"/>
      <c r="J298" s="50"/>
      <c r="K298" s="50"/>
      <c r="L298" s="130"/>
      <c r="M298" s="44">
        <f t="shared" si="5"/>
        <v>0</v>
      </c>
    </row>
    <row r="299" spans="1:13" ht="20.25" thickTop="1" thickBot="1" x14ac:dyDescent="0.35">
      <c r="A299" s="25">
        <v>284</v>
      </c>
      <c r="B299" s="117">
        <v>4</v>
      </c>
      <c r="C299" s="84" t="s">
        <v>673</v>
      </c>
      <c r="D299" s="86" t="s">
        <v>405</v>
      </c>
      <c r="E299" s="87" t="s">
        <v>324</v>
      </c>
      <c r="F299" s="86">
        <v>1</v>
      </c>
      <c r="G299" s="65"/>
      <c r="H299" s="67"/>
      <c r="I299" s="50"/>
      <c r="J299" s="50"/>
      <c r="K299" s="50"/>
      <c r="L299" s="130"/>
      <c r="M299" s="44">
        <f t="shared" si="5"/>
        <v>0</v>
      </c>
    </row>
    <row r="300" spans="1:13" ht="20.25" thickTop="1" thickBot="1" x14ac:dyDescent="0.35">
      <c r="A300" s="25">
        <v>285</v>
      </c>
      <c r="B300" s="117">
        <v>4</v>
      </c>
      <c r="C300" s="84" t="s">
        <v>674</v>
      </c>
      <c r="D300" s="86" t="s">
        <v>409</v>
      </c>
      <c r="E300" s="87" t="s">
        <v>324</v>
      </c>
      <c r="F300" s="86">
        <v>1</v>
      </c>
      <c r="G300" s="65"/>
      <c r="H300" s="67"/>
      <c r="I300" s="50"/>
      <c r="J300" s="50"/>
      <c r="K300" s="50"/>
      <c r="L300" s="130"/>
      <c r="M300" s="44">
        <f t="shared" si="5"/>
        <v>0</v>
      </c>
    </row>
    <row r="301" spans="1:13" ht="20.25" thickTop="1" thickBot="1" x14ac:dyDescent="0.35">
      <c r="A301" s="25">
        <v>286</v>
      </c>
      <c r="B301" s="117">
        <v>4</v>
      </c>
      <c r="C301" s="84" t="s">
        <v>675</v>
      </c>
      <c r="D301" s="86" t="s">
        <v>676</v>
      </c>
      <c r="E301" s="87" t="s">
        <v>324</v>
      </c>
      <c r="F301" s="86">
        <v>2</v>
      </c>
      <c r="G301" s="65"/>
      <c r="H301" s="68"/>
      <c r="I301" s="50"/>
      <c r="J301" s="50"/>
      <c r="K301" s="50"/>
      <c r="L301" s="130"/>
      <c r="M301" s="44">
        <f t="shared" si="5"/>
        <v>0</v>
      </c>
    </row>
    <row r="302" spans="1:13" ht="20.25" thickTop="1" thickBot="1" x14ac:dyDescent="0.35">
      <c r="A302" s="25">
        <v>287</v>
      </c>
      <c r="B302" s="117"/>
      <c r="C302" s="84" t="s">
        <v>793</v>
      </c>
      <c r="D302" s="86" t="s">
        <v>794</v>
      </c>
      <c r="E302" s="87" t="s">
        <v>324</v>
      </c>
      <c r="F302" s="86">
        <v>1</v>
      </c>
      <c r="G302" s="65"/>
      <c r="H302" s="68"/>
      <c r="I302" s="50"/>
      <c r="J302" s="50"/>
      <c r="K302" s="50"/>
      <c r="L302" s="130"/>
      <c r="M302" s="44">
        <f t="shared" si="5"/>
        <v>0</v>
      </c>
    </row>
    <row r="303" spans="1:13" ht="20.25" thickTop="1" thickBot="1" x14ac:dyDescent="0.35">
      <c r="A303" s="25">
        <v>288</v>
      </c>
      <c r="B303" s="117">
        <v>4</v>
      </c>
      <c r="C303" s="84" t="s">
        <v>677</v>
      </c>
      <c r="D303" s="86" t="s">
        <v>678</v>
      </c>
      <c r="E303" s="87" t="s">
        <v>324</v>
      </c>
      <c r="F303" s="86">
        <v>1</v>
      </c>
      <c r="G303" s="65"/>
      <c r="H303" s="67"/>
      <c r="I303" s="50"/>
      <c r="J303" s="50"/>
      <c r="K303" s="50"/>
      <c r="L303" s="130"/>
      <c r="M303" s="44">
        <f t="shared" si="5"/>
        <v>0</v>
      </c>
    </row>
    <row r="304" spans="1:13" ht="20.25" thickTop="1" thickBot="1" x14ac:dyDescent="0.35">
      <c r="A304" s="25">
        <v>289</v>
      </c>
      <c r="B304" s="117">
        <v>4</v>
      </c>
      <c r="C304" s="84" t="s">
        <v>679</v>
      </c>
      <c r="D304" s="86" t="s">
        <v>411</v>
      </c>
      <c r="E304" s="87" t="s">
        <v>324</v>
      </c>
      <c r="F304" s="86">
        <v>1</v>
      </c>
      <c r="G304" s="65"/>
      <c r="H304" s="67"/>
      <c r="I304" s="50"/>
      <c r="J304" s="50"/>
      <c r="K304" s="50"/>
      <c r="L304" s="130"/>
      <c r="M304" s="44">
        <f t="shared" si="5"/>
        <v>0</v>
      </c>
    </row>
    <row r="305" spans="1:13" ht="20.25" thickTop="1" thickBot="1" x14ac:dyDescent="0.35">
      <c r="A305" s="25">
        <v>290</v>
      </c>
      <c r="B305" s="117">
        <v>4</v>
      </c>
      <c r="C305" s="84" t="s">
        <v>680</v>
      </c>
      <c r="D305" s="86" t="s">
        <v>681</v>
      </c>
      <c r="E305" s="87" t="s">
        <v>324</v>
      </c>
      <c r="F305" s="86">
        <v>1</v>
      </c>
      <c r="G305" s="65"/>
      <c r="H305" s="67"/>
      <c r="I305" s="50"/>
      <c r="J305" s="50"/>
      <c r="K305" s="50"/>
      <c r="L305" s="130"/>
      <c r="M305" s="44">
        <f t="shared" si="5"/>
        <v>0</v>
      </c>
    </row>
    <row r="306" spans="1:13" ht="20.25" thickTop="1" thickBot="1" x14ac:dyDescent="0.35">
      <c r="A306" s="25">
        <v>291</v>
      </c>
      <c r="B306" s="117">
        <v>4</v>
      </c>
      <c r="C306" s="84" t="s">
        <v>682</v>
      </c>
      <c r="D306" s="86" t="s">
        <v>457</v>
      </c>
      <c r="E306" s="87" t="s">
        <v>324</v>
      </c>
      <c r="F306" s="86">
        <v>1</v>
      </c>
      <c r="G306" s="65"/>
      <c r="H306" s="67"/>
      <c r="I306" s="50"/>
      <c r="J306" s="50"/>
      <c r="K306" s="50"/>
      <c r="L306" s="130"/>
      <c r="M306" s="44">
        <f t="shared" si="5"/>
        <v>0</v>
      </c>
    </row>
    <row r="307" spans="1:13" ht="20.25" thickTop="1" thickBot="1" x14ac:dyDescent="0.35">
      <c r="A307" s="25">
        <v>292</v>
      </c>
      <c r="B307" s="117">
        <v>4</v>
      </c>
      <c r="C307" s="84" t="s">
        <v>683</v>
      </c>
      <c r="D307" s="86" t="s">
        <v>413</v>
      </c>
      <c r="E307" s="87" t="s">
        <v>324</v>
      </c>
      <c r="F307" s="86">
        <v>1</v>
      </c>
      <c r="G307" s="65"/>
      <c r="H307" s="67"/>
      <c r="I307" s="50"/>
      <c r="J307" s="50"/>
      <c r="K307" s="50"/>
      <c r="L307" s="130"/>
      <c r="M307" s="44">
        <f t="shared" si="5"/>
        <v>0</v>
      </c>
    </row>
    <row r="308" spans="1:13" ht="20.25" thickTop="1" thickBot="1" x14ac:dyDescent="0.35">
      <c r="A308" s="25">
        <v>293</v>
      </c>
      <c r="B308" s="117">
        <v>4</v>
      </c>
      <c r="C308" s="84" t="s">
        <v>684</v>
      </c>
      <c r="D308" s="86" t="s">
        <v>561</v>
      </c>
      <c r="E308" s="87" t="s">
        <v>324</v>
      </c>
      <c r="F308" s="86">
        <v>1</v>
      </c>
      <c r="G308" s="65"/>
      <c r="H308" s="67"/>
      <c r="I308" s="50"/>
      <c r="J308" s="50"/>
      <c r="K308" s="50"/>
      <c r="L308" s="130"/>
      <c r="M308" s="44">
        <f t="shared" si="5"/>
        <v>0</v>
      </c>
    </row>
    <row r="309" spans="1:13" ht="37.5" thickTop="1" thickBot="1" x14ac:dyDescent="0.35">
      <c r="A309" s="25">
        <v>294</v>
      </c>
      <c r="B309" s="117">
        <v>4</v>
      </c>
      <c r="C309" s="84" t="s">
        <v>685</v>
      </c>
      <c r="D309" s="86" t="s">
        <v>563</v>
      </c>
      <c r="E309" s="87" t="s">
        <v>324</v>
      </c>
      <c r="F309" s="86">
        <v>1</v>
      </c>
      <c r="G309" s="30"/>
      <c r="H309" s="43"/>
      <c r="I309" s="29"/>
      <c r="J309" s="29"/>
      <c r="K309" s="29"/>
      <c r="L309" s="130"/>
      <c r="M309" s="44">
        <f t="shared" si="5"/>
        <v>0</v>
      </c>
    </row>
    <row r="310" spans="1:13" ht="20.25" thickTop="1" thickBot="1" x14ac:dyDescent="0.35">
      <c r="A310" s="25">
        <v>295</v>
      </c>
      <c r="B310" s="117">
        <v>4</v>
      </c>
      <c r="C310" s="84" t="s">
        <v>722</v>
      </c>
      <c r="D310" s="86" t="s">
        <v>723</v>
      </c>
      <c r="E310" s="87" t="s">
        <v>324</v>
      </c>
      <c r="F310" s="86">
        <v>1</v>
      </c>
      <c r="G310" s="30"/>
      <c r="H310" s="43"/>
      <c r="I310" s="29"/>
      <c r="J310" s="29"/>
      <c r="K310" s="29"/>
      <c r="L310" s="130"/>
      <c r="M310" s="44">
        <f t="shared" si="5"/>
        <v>0</v>
      </c>
    </row>
    <row r="311" spans="1:13" ht="20.25" thickTop="1" thickBot="1" x14ac:dyDescent="0.35">
      <c r="A311" s="25">
        <v>296</v>
      </c>
      <c r="B311" s="117">
        <v>4</v>
      </c>
      <c r="C311" s="84" t="s">
        <v>686</v>
      </c>
      <c r="D311" s="86" t="s">
        <v>565</v>
      </c>
      <c r="E311" s="87" t="s">
        <v>324</v>
      </c>
      <c r="F311" s="86">
        <v>1</v>
      </c>
      <c r="G311" s="65"/>
      <c r="H311" s="67"/>
      <c r="I311" s="50"/>
      <c r="J311" s="50"/>
      <c r="K311" s="50"/>
      <c r="L311" s="130"/>
      <c r="M311" s="44">
        <f t="shared" si="5"/>
        <v>0</v>
      </c>
    </row>
    <row r="312" spans="1:13" ht="20.25" thickTop="1" thickBot="1" x14ac:dyDescent="0.35">
      <c r="A312" s="25">
        <v>297</v>
      </c>
      <c r="B312" s="117">
        <v>4</v>
      </c>
      <c r="C312" s="84" t="s">
        <v>687</v>
      </c>
      <c r="D312" s="86" t="s">
        <v>423</v>
      </c>
      <c r="E312" s="87" t="s">
        <v>324</v>
      </c>
      <c r="F312" s="86">
        <v>1</v>
      </c>
      <c r="G312" s="65"/>
      <c r="H312" s="67"/>
      <c r="I312" s="50"/>
      <c r="J312" s="50"/>
      <c r="K312" s="50"/>
      <c r="L312" s="130"/>
      <c r="M312" s="44">
        <f t="shared" si="5"/>
        <v>0</v>
      </c>
    </row>
    <row r="313" spans="1:13" ht="20.25" thickTop="1" thickBot="1" x14ac:dyDescent="0.35">
      <c r="A313" s="25">
        <v>298</v>
      </c>
      <c r="B313" s="117">
        <v>4</v>
      </c>
      <c r="C313" s="84" t="s">
        <v>688</v>
      </c>
      <c r="D313" s="86" t="s">
        <v>425</v>
      </c>
      <c r="E313" s="87" t="s">
        <v>324</v>
      </c>
      <c r="F313" s="86">
        <v>1</v>
      </c>
      <c r="G313" s="65"/>
      <c r="H313" s="67"/>
      <c r="I313" s="50"/>
      <c r="J313" s="50"/>
      <c r="K313" s="50"/>
      <c r="L313" s="130"/>
      <c r="M313" s="44">
        <f t="shared" si="5"/>
        <v>0</v>
      </c>
    </row>
    <row r="314" spans="1:13" ht="20.25" thickTop="1" thickBot="1" x14ac:dyDescent="0.35">
      <c r="A314" s="25">
        <v>299</v>
      </c>
      <c r="B314" s="117">
        <v>5</v>
      </c>
      <c r="C314" s="90" t="s">
        <v>689</v>
      </c>
      <c r="D314" s="92" t="s">
        <v>690</v>
      </c>
      <c r="E314" s="92" t="s">
        <v>324</v>
      </c>
      <c r="F314" s="92">
        <v>1</v>
      </c>
      <c r="G314" s="65"/>
      <c r="H314" s="70"/>
      <c r="I314" s="50"/>
      <c r="J314" s="50"/>
      <c r="K314" s="50"/>
      <c r="L314" s="96"/>
      <c r="M314" s="44">
        <f t="shared" si="5"/>
        <v>0</v>
      </c>
    </row>
    <row r="315" spans="1:13" ht="20.25" thickTop="1" thickBot="1" x14ac:dyDescent="0.35">
      <c r="A315" s="25">
        <v>300</v>
      </c>
      <c r="B315" s="117">
        <v>5</v>
      </c>
      <c r="C315" s="90" t="s">
        <v>691</v>
      </c>
      <c r="D315" s="92" t="s">
        <v>692</v>
      </c>
      <c r="E315" s="92" t="s">
        <v>324</v>
      </c>
      <c r="F315" s="92">
        <v>1</v>
      </c>
      <c r="G315" s="65"/>
      <c r="H315" s="70"/>
      <c r="I315" s="50"/>
      <c r="J315" s="50"/>
      <c r="K315" s="50"/>
      <c r="L315" s="96"/>
      <c r="M315" s="44">
        <f t="shared" si="5"/>
        <v>0</v>
      </c>
    </row>
    <row r="316" spans="1:13" ht="20.25" thickTop="1" thickBot="1" x14ac:dyDescent="0.35">
      <c r="A316" s="25">
        <v>301</v>
      </c>
      <c r="B316" s="117">
        <v>5</v>
      </c>
      <c r="C316" s="90" t="s">
        <v>693</v>
      </c>
      <c r="D316" s="92" t="s">
        <v>461</v>
      </c>
      <c r="E316" s="92" t="s">
        <v>324</v>
      </c>
      <c r="F316" s="92">
        <v>7</v>
      </c>
      <c r="G316" s="65"/>
      <c r="H316" s="70"/>
      <c r="I316" s="50"/>
      <c r="J316" s="50"/>
      <c r="K316" s="50"/>
      <c r="L316" s="96"/>
      <c r="M316" s="44">
        <f t="shared" si="5"/>
        <v>0</v>
      </c>
    </row>
    <row r="317" spans="1:13" ht="20.25" thickTop="1" thickBot="1" x14ac:dyDescent="0.35">
      <c r="A317" s="25">
        <v>302</v>
      </c>
      <c r="B317" s="117">
        <v>5</v>
      </c>
      <c r="C317" s="90" t="s">
        <v>845</v>
      </c>
      <c r="D317" s="92" t="s">
        <v>443</v>
      </c>
      <c r="E317" s="92" t="s">
        <v>324</v>
      </c>
      <c r="F317" s="92">
        <v>2</v>
      </c>
      <c r="G317" s="65"/>
      <c r="H317" s="70"/>
      <c r="I317" s="50"/>
      <c r="J317" s="50"/>
      <c r="K317" s="50"/>
      <c r="L317" s="96"/>
      <c r="M317" s="44">
        <f t="shared" si="5"/>
        <v>0</v>
      </c>
    </row>
    <row r="318" spans="1:13" ht="20.25" thickTop="1" thickBot="1" x14ac:dyDescent="0.35">
      <c r="A318" s="25">
        <v>303</v>
      </c>
      <c r="B318" s="117">
        <v>5</v>
      </c>
      <c r="C318" s="95" t="s">
        <v>846</v>
      </c>
      <c r="D318" s="92" t="s">
        <v>631</v>
      </c>
      <c r="E318" s="92" t="s">
        <v>324</v>
      </c>
      <c r="F318" s="92">
        <v>2</v>
      </c>
      <c r="G318" s="65"/>
      <c r="H318" s="70"/>
      <c r="I318" s="50"/>
      <c r="J318" s="50"/>
      <c r="K318" s="50"/>
      <c r="L318" s="96"/>
      <c r="M318" s="44">
        <f t="shared" si="5"/>
        <v>0</v>
      </c>
    </row>
    <row r="319" spans="1:13" ht="20.25" thickTop="1" thickBot="1" x14ac:dyDescent="0.35">
      <c r="A319" s="25">
        <v>304</v>
      </c>
      <c r="B319" s="117">
        <v>5</v>
      </c>
      <c r="C319" s="90" t="s">
        <v>578</v>
      </c>
      <c r="D319" s="92" t="s">
        <v>579</v>
      </c>
      <c r="E319" s="92" t="s">
        <v>324</v>
      </c>
      <c r="F319" s="92">
        <v>1</v>
      </c>
      <c r="G319" s="65"/>
      <c r="H319" s="70"/>
      <c r="I319" s="50"/>
      <c r="J319" s="50"/>
      <c r="K319" s="50"/>
      <c r="L319" s="96"/>
      <c r="M319" s="44">
        <f t="shared" si="5"/>
        <v>0</v>
      </c>
    </row>
    <row r="320" spans="1:13" ht="20.25" thickTop="1" thickBot="1" x14ac:dyDescent="0.35">
      <c r="A320" s="25">
        <v>305</v>
      </c>
      <c r="B320" s="117">
        <v>5</v>
      </c>
      <c r="C320" s="90" t="s">
        <v>843</v>
      </c>
      <c r="D320" s="92" t="s">
        <v>579</v>
      </c>
      <c r="E320" s="92" t="s">
        <v>324</v>
      </c>
      <c r="F320" s="92">
        <v>2</v>
      </c>
      <c r="G320" s="65"/>
      <c r="H320" s="70"/>
      <c r="I320" s="50"/>
      <c r="J320" s="50"/>
      <c r="K320" s="50"/>
      <c r="L320" s="96"/>
      <c r="M320" s="44">
        <f t="shared" si="5"/>
        <v>0</v>
      </c>
    </row>
    <row r="321" spans="1:13" ht="20.25" thickTop="1" thickBot="1" x14ac:dyDescent="0.35">
      <c r="A321" s="25">
        <v>306</v>
      </c>
      <c r="B321" s="117">
        <v>5</v>
      </c>
      <c r="C321" s="90" t="s">
        <v>582</v>
      </c>
      <c r="D321" s="92" t="s">
        <v>435</v>
      </c>
      <c r="E321" s="92" t="s">
        <v>324</v>
      </c>
      <c r="F321" s="92">
        <v>16</v>
      </c>
      <c r="G321" s="65"/>
      <c r="H321" s="70"/>
      <c r="I321" s="50"/>
      <c r="J321" s="50"/>
      <c r="K321" s="50"/>
      <c r="L321" s="96"/>
      <c r="M321" s="44">
        <f t="shared" si="5"/>
        <v>0</v>
      </c>
    </row>
    <row r="322" spans="1:13" ht="20.25" thickTop="1" thickBot="1" x14ac:dyDescent="0.35">
      <c r="A322" s="25">
        <v>307</v>
      </c>
      <c r="B322" s="117">
        <v>5</v>
      </c>
      <c r="C322" s="90" t="s">
        <v>774</v>
      </c>
      <c r="D322" s="92" t="s">
        <v>775</v>
      </c>
      <c r="E322" s="92" t="s">
        <v>324</v>
      </c>
      <c r="F322" s="92">
        <v>1</v>
      </c>
      <c r="G322" s="65"/>
      <c r="H322" s="70"/>
      <c r="I322" s="50"/>
      <c r="J322" s="50"/>
      <c r="K322" s="50"/>
      <c r="L322" s="96"/>
      <c r="M322" s="44">
        <f t="shared" si="5"/>
        <v>0</v>
      </c>
    </row>
    <row r="323" spans="1:13" ht="20.25" thickTop="1" thickBot="1" x14ac:dyDescent="0.35">
      <c r="A323" s="25">
        <v>308</v>
      </c>
      <c r="B323" s="117">
        <v>5</v>
      </c>
      <c r="C323" s="90" t="s">
        <v>694</v>
      </c>
      <c r="D323" s="92" t="s">
        <v>478</v>
      </c>
      <c r="E323" s="92" t="s">
        <v>324</v>
      </c>
      <c r="F323" s="92">
        <v>1</v>
      </c>
      <c r="G323" s="65"/>
      <c r="H323" s="70"/>
      <c r="I323" s="50"/>
      <c r="J323" s="50"/>
      <c r="K323" s="50"/>
      <c r="L323" s="96"/>
      <c r="M323" s="44">
        <f t="shared" si="5"/>
        <v>0</v>
      </c>
    </row>
    <row r="324" spans="1:13" ht="37.5" thickTop="1" thickBot="1" x14ac:dyDescent="0.35">
      <c r="A324" s="25">
        <v>309</v>
      </c>
      <c r="B324" s="117">
        <v>5</v>
      </c>
      <c r="C324" s="95" t="s">
        <v>724</v>
      </c>
      <c r="D324" s="92" t="s">
        <v>725</v>
      </c>
      <c r="E324" s="92" t="s">
        <v>324</v>
      </c>
      <c r="F324" s="92">
        <v>2</v>
      </c>
      <c r="G324" s="65"/>
      <c r="H324" s="70"/>
      <c r="I324" s="50"/>
      <c r="J324" s="50"/>
      <c r="K324" s="50"/>
      <c r="L324" s="96"/>
      <c r="M324" s="44">
        <f t="shared" ref="M324:M345" si="6">(F324*L324)</f>
        <v>0</v>
      </c>
    </row>
    <row r="325" spans="1:13" ht="20.25" thickTop="1" thickBot="1" x14ac:dyDescent="0.35">
      <c r="A325" s="25">
        <v>310</v>
      </c>
      <c r="B325" s="117">
        <v>5</v>
      </c>
      <c r="C325" s="89" t="s">
        <v>588</v>
      </c>
      <c r="D325" s="91" t="s">
        <v>589</v>
      </c>
      <c r="E325" s="92" t="s">
        <v>324</v>
      </c>
      <c r="F325" s="93">
        <v>1</v>
      </c>
      <c r="G325" s="65"/>
      <c r="H325" s="70"/>
      <c r="I325" s="50"/>
      <c r="J325" s="50"/>
      <c r="K325" s="50"/>
      <c r="L325" s="96"/>
      <c r="M325" s="44">
        <f t="shared" si="6"/>
        <v>0</v>
      </c>
    </row>
    <row r="326" spans="1:13" ht="20.25" thickTop="1" thickBot="1" x14ac:dyDescent="0.35">
      <c r="A326" s="25">
        <v>311</v>
      </c>
      <c r="B326" s="117">
        <v>5</v>
      </c>
      <c r="C326" s="94" t="s">
        <v>776</v>
      </c>
      <c r="D326" s="91" t="s">
        <v>695</v>
      </c>
      <c r="E326" s="92" t="s">
        <v>324</v>
      </c>
      <c r="F326" s="92">
        <v>1</v>
      </c>
      <c r="G326" s="65"/>
      <c r="H326" s="70"/>
      <c r="I326" s="50"/>
      <c r="J326" s="50"/>
      <c r="K326" s="50"/>
      <c r="L326" s="96"/>
      <c r="M326" s="44">
        <f t="shared" si="6"/>
        <v>0</v>
      </c>
    </row>
    <row r="327" spans="1:13" ht="20.25" thickTop="1" thickBot="1" x14ac:dyDescent="0.35">
      <c r="A327" s="25">
        <v>312</v>
      </c>
      <c r="B327" s="117">
        <v>5</v>
      </c>
      <c r="C327" s="90" t="s">
        <v>696</v>
      </c>
      <c r="D327" s="92" t="s">
        <v>697</v>
      </c>
      <c r="E327" s="92" t="s">
        <v>324</v>
      </c>
      <c r="F327" s="92">
        <v>1</v>
      </c>
      <c r="G327" s="65"/>
      <c r="H327" s="70"/>
      <c r="I327" s="50"/>
      <c r="J327" s="50"/>
      <c r="K327" s="50"/>
      <c r="L327" s="96"/>
      <c r="M327" s="44">
        <f t="shared" si="6"/>
        <v>0</v>
      </c>
    </row>
    <row r="328" spans="1:13" ht="20.25" thickTop="1" thickBot="1" x14ac:dyDescent="0.35">
      <c r="A328" s="25">
        <v>313</v>
      </c>
      <c r="B328" s="117">
        <v>5</v>
      </c>
      <c r="C328" s="89" t="s">
        <v>844</v>
      </c>
      <c r="D328" s="91" t="s">
        <v>616</v>
      </c>
      <c r="E328" s="92" t="s">
        <v>324</v>
      </c>
      <c r="F328" s="92">
        <v>2</v>
      </c>
      <c r="G328" s="65"/>
      <c r="H328" s="70"/>
      <c r="I328" s="50"/>
      <c r="J328" s="50"/>
      <c r="K328" s="50"/>
      <c r="L328" s="96"/>
      <c r="M328" s="44">
        <f t="shared" si="6"/>
        <v>0</v>
      </c>
    </row>
    <row r="329" spans="1:13" ht="20.25" thickTop="1" thickBot="1" x14ac:dyDescent="0.35">
      <c r="A329" s="25">
        <v>314</v>
      </c>
      <c r="B329" s="117">
        <v>5</v>
      </c>
      <c r="C329" s="89" t="s">
        <v>698</v>
      </c>
      <c r="D329" s="91" t="s">
        <v>699</v>
      </c>
      <c r="E329" s="92" t="s">
        <v>324</v>
      </c>
      <c r="F329" s="92">
        <v>1</v>
      </c>
      <c r="G329" s="65"/>
      <c r="H329" s="70"/>
      <c r="I329" s="50"/>
      <c r="J329" s="50"/>
      <c r="K329" s="50"/>
      <c r="L329" s="96"/>
      <c r="M329" s="44">
        <f t="shared" si="6"/>
        <v>0</v>
      </c>
    </row>
    <row r="330" spans="1:13" ht="20.25" thickTop="1" thickBot="1" x14ac:dyDescent="0.35">
      <c r="A330" s="25">
        <v>315</v>
      </c>
      <c r="B330" s="117">
        <v>5</v>
      </c>
      <c r="C330" s="90" t="s">
        <v>700</v>
      </c>
      <c r="D330" s="92" t="s">
        <v>374</v>
      </c>
      <c r="E330" s="92" t="s">
        <v>324</v>
      </c>
      <c r="F330" s="92">
        <v>1</v>
      </c>
      <c r="G330" s="65"/>
      <c r="H330" s="70"/>
      <c r="I330" s="50"/>
      <c r="J330" s="50"/>
      <c r="K330" s="50"/>
      <c r="L330" s="96"/>
      <c r="M330" s="44">
        <f t="shared" si="6"/>
        <v>0</v>
      </c>
    </row>
    <row r="331" spans="1:13" ht="20.25" thickTop="1" thickBot="1" x14ac:dyDescent="0.35">
      <c r="A331" s="25">
        <v>316</v>
      </c>
      <c r="B331" s="117">
        <v>5</v>
      </c>
      <c r="C331" s="90" t="s">
        <v>701</v>
      </c>
      <c r="D331" s="92" t="s">
        <v>702</v>
      </c>
      <c r="E331" s="92" t="s">
        <v>324</v>
      </c>
      <c r="F331" s="92">
        <v>2</v>
      </c>
      <c r="G331" s="65"/>
      <c r="H331" s="70"/>
      <c r="I331" s="50"/>
      <c r="J331" s="50"/>
      <c r="K331" s="50"/>
      <c r="L331" s="96"/>
      <c r="M331" s="44">
        <f t="shared" si="6"/>
        <v>0</v>
      </c>
    </row>
    <row r="332" spans="1:13" ht="20.25" thickTop="1" thickBot="1" x14ac:dyDescent="0.35">
      <c r="A332" s="25">
        <v>317</v>
      </c>
      <c r="B332" s="117">
        <v>5</v>
      </c>
      <c r="C332" s="89" t="s">
        <v>627</v>
      </c>
      <c r="D332" s="91" t="s">
        <v>521</v>
      </c>
      <c r="E332" s="92" t="s">
        <v>324</v>
      </c>
      <c r="F332" s="92">
        <v>1</v>
      </c>
      <c r="G332" s="65"/>
      <c r="H332" s="70"/>
      <c r="I332" s="50"/>
      <c r="J332" s="50"/>
      <c r="K332" s="50"/>
      <c r="L332" s="96"/>
      <c r="M332" s="44">
        <f t="shared" si="6"/>
        <v>0</v>
      </c>
    </row>
    <row r="333" spans="1:13" ht="20.25" thickTop="1" thickBot="1" x14ac:dyDescent="0.35">
      <c r="A333" s="25">
        <v>318</v>
      </c>
      <c r="B333" s="117">
        <v>5</v>
      </c>
      <c r="C333" s="89" t="s">
        <v>779</v>
      </c>
      <c r="D333" s="91" t="s">
        <v>781</v>
      </c>
      <c r="E333" s="92" t="s">
        <v>324</v>
      </c>
      <c r="F333" s="92">
        <v>2</v>
      </c>
      <c r="G333" s="65"/>
      <c r="H333" s="70"/>
      <c r="I333" s="50"/>
      <c r="J333" s="50"/>
      <c r="K333" s="50"/>
      <c r="L333" s="96"/>
      <c r="M333" s="44">
        <f t="shared" si="6"/>
        <v>0</v>
      </c>
    </row>
    <row r="334" spans="1:13" ht="20.25" thickTop="1" thickBot="1" x14ac:dyDescent="0.35">
      <c r="A334" s="25">
        <v>319</v>
      </c>
      <c r="B334" s="117">
        <v>5</v>
      </c>
      <c r="C334" s="90" t="s">
        <v>703</v>
      </c>
      <c r="D334" s="92" t="s">
        <v>704</v>
      </c>
      <c r="E334" s="92" t="s">
        <v>324</v>
      </c>
      <c r="F334" s="92">
        <v>1</v>
      </c>
      <c r="G334" s="65"/>
      <c r="H334" s="70"/>
      <c r="I334" s="50"/>
      <c r="J334" s="50"/>
      <c r="K334" s="50"/>
      <c r="L334" s="96"/>
      <c r="M334" s="44">
        <f t="shared" si="6"/>
        <v>0</v>
      </c>
    </row>
    <row r="335" spans="1:13" ht="20.25" thickTop="1" thickBot="1" x14ac:dyDescent="0.35">
      <c r="A335" s="25">
        <v>320</v>
      </c>
      <c r="B335" s="117">
        <v>5</v>
      </c>
      <c r="C335" s="90" t="s">
        <v>705</v>
      </c>
      <c r="D335" s="92" t="s">
        <v>706</v>
      </c>
      <c r="E335" s="92" t="s">
        <v>324</v>
      </c>
      <c r="F335" s="92">
        <v>1</v>
      </c>
      <c r="G335" s="65"/>
      <c r="H335" s="70"/>
      <c r="I335" s="50"/>
      <c r="J335" s="50"/>
      <c r="K335" s="50"/>
      <c r="L335" s="96"/>
      <c r="M335" s="44">
        <f t="shared" si="6"/>
        <v>0</v>
      </c>
    </row>
    <row r="336" spans="1:13" ht="20.25" thickTop="1" thickBot="1" x14ac:dyDescent="0.35">
      <c r="A336" s="25">
        <v>321</v>
      </c>
      <c r="B336" s="117">
        <v>5</v>
      </c>
      <c r="C336" s="90" t="s">
        <v>638</v>
      </c>
      <c r="D336" s="92" t="s">
        <v>524</v>
      </c>
      <c r="E336" s="92" t="s">
        <v>324</v>
      </c>
      <c r="F336" s="92">
        <v>1</v>
      </c>
      <c r="G336" s="65"/>
      <c r="H336" s="70"/>
      <c r="I336" s="50"/>
      <c r="J336" s="50"/>
      <c r="K336" s="50"/>
      <c r="L336" s="96"/>
      <c r="M336" s="44">
        <f t="shared" si="6"/>
        <v>0</v>
      </c>
    </row>
    <row r="337" spans="1:13" ht="20.25" thickTop="1" thickBot="1" x14ac:dyDescent="0.35">
      <c r="A337" s="25">
        <v>322</v>
      </c>
      <c r="B337" s="117">
        <v>5</v>
      </c>
      <c r="C337" s="90" t="s">
        <v>707</v>
      </c>
      <c r="D337" s="92" t="s">
        <v>708</v>
      </c>
      <c r="E337" s="92" t="s">
        <v>324</v>
      </c>
      <c r="F337" s="92">
        <v>1</v>
      </c>
      <c r="G337" s="65"/>
      <c r="H337" s="70"/>
      <c r="I337" s="50"/>
      <c r="J337" s="50"/>
      <c r="K337" s="50"/>
      <c r="L337" s="96"/>
      <c r="M337" s="44">
        <f t="shared" si="6"/>
        <v>0</v>
      </c>
    </row>
    <row r="338" spans="1:13" ht="20.25" thickTop="1" thickBot="1" x14ac:dyDescent="0.35">
      <c r="A338" s="25">
        <v>323</v>
      </c>
      <c r="B338" s="117">
        <v>5</v>
      </c>
      <c r="C338" s="90" t="s">
        <v>709</v>
      </c>
      <c r="D338" s="92" t="s">
        <v>710</v>
      </c>
      <c r="E338" s="92" t="s">
        <v>324</v>
      </c>
      <c r="F338" s="92">
        <v>1</v>
      </c>
      <c r="G338" s="65"/>
      <c r="H338" s="70"/>
      <c r="I338" s="50"/>
      <c r="J338" s="50"/>
      <c r="K338" s="50"/>
      <c r="L338" s="96"/>
      <c r="M338" s="44">
        <f t="shared" si="6"/>
        <v>0</v>
      </c>
    </row>
    <row r="339" spans="1:13" ht="20.25" thickTop="1" thickBot="1" x14ac:dyDescent="0.35">
      <c r="A339" s="25">
        <v>324</v>
      </c>
      <c r="B339" s="117">
        <v>5</v>
      </c>
      <c r="C339" s="90" t="s">
        <v>711</v>
      </c>
      <c r="D339" s="92" t="s">
        <v>712</v>
      </c>
      <c r="E339" s="92" t="s">
        <v>324</v>
      </c>
      <c r="F339" s="92">
        <v>1</v>
      </c>
      <c r="G339" s="65"/>
      <c r="H339" s="70"/>
      <c r="I339" s="50"/>
      <c r="J339" s="50"/>
      <c r="K339" s="50"/>
      <c r="L339" s="96"/>
      <c r="M339" s="44">
        <f t="shared" si="6"/>
        <v>0</v>
      </c>
    </row>
    <row r="340" spans="1:13" ht="20.25" thickTop="1" thickBot="1" x14ac:dyDescent="0.35">
      <c r="A340" s="25">
        <v>325</v>
      </c>
      <c r="B340" s="117">
        <v>5</v>
      </c>
      <c r="C340" s="90" t="s">
        <v>657</v>
      </c>
      <c r="D340" s="92" t="s">
        <v>543</v>
      </c>
      <c r="E340" s="92" t="s">
        <v>324</v>
      </c>
      <c r="F340" s="92">
        <v>1</v>
      </c>
      <c r="G340" s="65"/>
      <c r="H340" s="70"/>
      <c r="I340" s="50"/>
      <c r="J340" s="50"/>
      <c r="K340" s="50"/>
      <c r="L340" s="96"/>
      <c r="M340" s="44">
        <f t="shared" si="6"/>
        <v>0</v>
      </c>
    </row>
    <row r="341" spans="1:13" ht="20.25" thickTop="1" thickBot="1" x14ac:dyDescent="0.35">
      <c r="A341" s="25">
        <v>326</v>
      </c>
      <c r="B341" s="117">
        <v>5</v>
      </c>
      <c r="C341" s="90" t="s">
        <v>713</v>
      </c>
      <c r="D341" s="92" t="s">
        <v>551</v>
      </c>
      <c r="E341" s="92" t="s">
        <v>324</v>
      </c>
      <c r="F341" s="92">
        <v>8</v>
      </c>
      <c r="G341" s="65"/>
      <c r="H341" s="70"/>
      <c r="I341" s="50"/>
      <c r="J341" s="50"/>
      <c r="K341" s="50"/>
      <c r="L341" s="96"/>
      <c r="M341" s="44">
        <f t="shared" si="6"/>
        <v>0</v>
      </c>
    </row>
    <row r="342" spans="1:13" ht="20.25" thickTop="1" thickBot="1" x14ac:dyDescent="0.35">
      <c r="A342" s="25">
        <v>327</v>
      </c>
      <c r="B342" s="117">
        <v>5</v>
      </c>
      <c r="C342" s="90" t="s">
        <v>847</v>
      </c>
      <c r="D342" s="92" t="s">
        <v>780</v>
      </c>
      <c r="E342" s="92" t="s">
        <v>324</v>
      </c>
      <c r="F342" s="92">
        <v>2</v>
      </c>
      <c r="G342" s="65"/>
      <c r="H342" s="70"/>
      <c r="I342" s="50"/>
      <c r="J342" s="50"/>
      <c r="K342" s="50"/>
      <c r="L342" s="96"/>
      <c r="M342" s="44">
        <f t="shared" si="6"/>
        <v>0</v>
      </c>
    </row>
    <row r="343" spans="1:13" ht="20.25" thickTop="1" thickBot="1" x14ac:dyDescent="0.35">
      <c r="A343" s="25">
        <v>328</v>
      </c>
      <c r="B343" s="117">
        <v>5</v>
      </c>
      <c r="C343" s="89" t="s">
        <v>848</v>
      </c>
      <c r="D343" s="92" t="s">
        <v>794</v>
      </c>
      <c r="E343" s="92" t="s">
        <v>324</v>
      </c>
      <c r="F343" s="92">
        <v>2</v>
      </c>
      <c r="G343" s="65"/>
      <c r="H343" s="70"/>
      <c r="I343" s="50"/>
      <c r="J343" s="50"/>
      <c r="K343" s="50"/>
      <c r="L343" s="96"/>
      <c r="M343" s="44">
        <f t="shared" si="6"/>
        <v>0</v>
      </c>
    </row>
    <row r="344" spans="1:13" ht="20.25" thickTop="1" thickBot="1" x14ac:dyDescent="0.35">
      <c r="A344" s="25">
        <v>329</v>
      </c>
      <c r="B344" s="117">
        <v>5</v>
      </c>
      <c r="C344" s="90" t="s">
        <v>714</v>
      </c>
      <c r="D344" s="92" t="s">
        <v>715</v>
      </c>
      <c r="E344" s="92" t="s">
        <v>324</v>
      </c>
      <c r="F344" s="93">
        <v>2</v>
      </c>
      <c r="G344" s="65"/>
      <c r="H344" s="70"/>
      <c r="I344" s="50"/>
      <c r="J344" s="50"/>
      <c r="K344" s="50"/>
      <c r="L344" s="97"/>
      <c r="M344" s="44">
        <f t="shared" si="6"/>
        <v>0</v>
      </c>
    </row>
    <row r="345" spans="1:13" ht="20.25" thickTop="1" thickBot="1" x14ac:dyDescent="0.35">
      <c r="A345" s="133">
        <v>330</v>
      </c>
      <c r="B345" s="118">
        <v>5</v>
      </c>
      <c r="C345" s="119" t="s">
        <v>716</v>
      </c>
      <c r="D345" s="120" t="s">
        <v>717</v>
      </c>
      <c r="E345" s="121" t="s">
        <v>324</v>
      </c>
      <c r="F345" s="121">
        <v>1</v>
      </c>
      <c r="G345" s="134"/>
      <c r="H345" s="135"/>
      <c r="I345" s="136"/>
      <c r="J345" s="136"/>
      <c r="K345" s="136"/>
      <c r="L345" s="97"/>
      <c r="M345" s="132">
        <f t="shared" si="6"/>
        <v>0</v>
      </c>
    </row>
    <row r="346" spans="1:13" ht="36.75" customHeight="1" thickTop="1" x14ac:dyDescent="0.3">
      <c r="A346" s="227" t="s">
        <v>866</v>
      </c>
      <c r="B346" s="228"/>
      <c r="C346" s="228"/>
      <c r="D346" s="228"/>
      <c r="E346" s="228"/>
      <c r="F346" s="228"/>
      <c r="G346" s="229"/>
      <c r="H346" s="229"/>
      <c r="I346" s="229"/>
      <c r="J346" s="229"/>
      <c r="K346" s="229"/>
      <c r="L346" s="230"/>
      <c r="M346" s="239">
        <f>SUM(M16:M345)</f>
        <v>0</v>
      </c>
    </row>
    <row r="347" spans="1:13" ht="18.75" customHeight="1" x14ac:dyDescent="0.3">
      <c r="A347" s="231"/>
      <c r="B347" s="232"/>
      <c r="C347" s="232"/>
      <c r="D347" s="232"/>
      <c r="E347" s="232"/>
      <c r="F347" s="232"/>
      <c r="G347" s="233"/>
      <c r="H347" s="233"/>
      <c r="I347" s="233"/>
      <c r="J347" s="233"/>
      <c r="K347" s="233"/>
      <c r="L347" s="234"/>
      <c r="M347" s="240"/>
    </row>
    <row r="348" spans="1:13" ht="19.5" customHeight="1" thickBot="1" x14ac:dyDescent="0.35">
      <c r="A348" s="235"/>
      <c r="B348" s="236"/>
      <c r="C348" s="236"/>
      <c r="D348" s="236"/>
      <c r="E348" s="236"/>
      <c r="F348" s="236"/>
      <c r="G348" s="237"/>
      <c r="H348" s="237"/>
      <c r="I348" s="237"/>
      <c r="J348" s="237"/>
      <c r="K348" s="237"/>
      <c r="L348" s="238"/>
      <c r="M348" s="241"/>
    </row>
    <row r="349" spans="1:13" ht="19.5" thickTop="1" x14ac:dyDescent="0.3"/>
    <row r="351" spans="1:13" ht="19.5" thickBot="1" x14ac:dyDescent="0.35"/>
    <row r="352" spans="1:13" ht="19.5" thickTop="1" x14ac:dyDescent="0.3">
      <c r="A352" s="213" t="s">
        <v>865</v>
      </c>
      <c r="B352" s="213"/>
      <c r="C352" s="213"/>
      <c r="D352" s="213"/>
      <c r="E352" s="213"/>
      <c r="F352" s="213"/>
      <c r="G352" s="213"/>
    </row>
    <row r="353" spans="1:7" x14ac:dyDescent="0.3">
      <c r="A353" s="214"/>
      <c r="B353" s="214"/>
      <c r="C353" s="214"/>
      <c r="D353" s="214"/>
      <c r="E353" s="214"/>
      <c r="F353" s="214"/>
      <c r="G353" s="214"/>
    </row>
    <row r="354" spans="1:7" x14ac:dyDescent="0.3">
      <c r="A354" s="215"/>
      <c r="B354" s="215"/>
      <c r="C354" s="215"/>
      <c r="D354" s="215"/>
      <c r="E354" s="215"/>
      <c r="F354" s="215"/>
      <c r="G354" s="215"/>
    </row>
  </sheetData>
  <mergeCells count="12">
    <mergeCell ref="M346:M348"/>
    <mergeCell ref="L10:L14"/>
    <mergeCell ref="M10:M14"/>
    <mergeCell ref="A10:A14"/>
    <mergeCell ref="G10:G13"/>
    <mergeCell ref="A352:G354"/>
    <mergeCell ref="B10:B14"/>
    <mergeCell ref="C10:C14"/>
    <mergeCell ref="D10:D14"/>
    <mergeCell ref="E10:E14"/>
    <mergeCell ref="F10:F14"/>
    <mergeCell ref="A346:L348"/>
  </mergeCells>
  <phoneticPr fontId="0" type="noConversion"/>
  <pageMargins left="0.75" right="0.75" top="1" bottom="1" header="0.5" footer="0.5"/>
  <pageSetup paperSize="9" scale="57" fitToHeight="0" orientation="portrait" r:id="rId1"/>
  <headerFooter alignWithMargins="0"/>
  <rowBreaks count="5" manualBreakCount="5">
    <brk id="62" max="12" man="1"/>
    <brk id="122" max="12" man="1"/>
    <brk id="181" max="12" man="1"/>
    <brk id="241" max="12" man="1"/>
    <brk id="294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80"/>
  <sheetViews>
    <sheetView tabSelected="1" view="pageBreakPreview" topLeftCell="A55" zoomScale="60" zoomScaleNormal="100" workbookViewId="0">
      <selection activeCell="A80" sqref="A80"/>
    </sheetView>
  </sheetViews>
  <sheetFormatPr defaultRowHeight="18" x14ac:dyDescent="0.25"/>
  <cols>
    <col min="1" max="1" width="7.140625" customWidth="1"/>
    <col min="2" max="2" width="6.140625" style="137" customWidth="1"/>
    <col min="3" max="3" width="85.85546875" style="137" customWidth="1"/>
    <col min="4" max="4" width="15" style="137" customWidth="1"/>
    <col min="5" max="5" width="8.28515625" style="145" customWidth="1"/>
    <col min="6" max="6" width="14.140625" style="145" customWidth="1"/>
    <col min="7" max="7" width="18.85546875" style="146" hidden="1" customWidth="1"/>
    <col min="8" max="8" width="12.28515625" style="139" hidden="1" customWidth="1"/>
    <col min="9" max="9" width="23.28515625" style="140" hidden="1" customWidth="1"/>
    <col min="10" max="10" width="18.85546875" customWidth="1"/>
    <col min="11" max="11" width="23.7109375" customWidth="1"/>
    <col min="12" max="12" width="12.140625" style="141" customWidth="1"/>
  </cols>
  <sheetData>
    <row r="2" spans="1:11" ht="18.75" x14ac:dyDescent="0.3">
      <c r="C2" s="20" t="s">
        <v>319</v>
      </c>
      <c r="D2" s="21"/>
      <c r="E2" s="21"/>
      <c r="F2" s="20" t="s">
        <v>861</v>
      </c>
      <c r="G2" s="138"/>
    </row>
    <row r="3" spans="1:11" ht="18.75" x14ac:dyDescent="0.3">
      <c r="C3" s="20" t="s">
        <v>862</v>
      </c>
      <c r="D3" s="22"/>
      <c r="E3" s="21"/>
      <c r="F3" s="23"/>
      <c r="G3" s="138"/>
      <c r="H3" s="142"/>
    </row>
    <row r="4" spans="1:11" ht="18.75" x14ac:dyDescent="0.3">
      <c r="C4" s="20"/>
      <c r="D4" s="21"/>
      <c r="E4" s="21"/>
      <c r="F4" s="20" t="s">
        <v>966</v>
      </c>
      <c r="G4" s="138"/>
    </row>
    <row r="5" spans="1:11" ht="18.75" x14ac:dyDescent="0.3">
      <c r="C5" s="23" t="s">
        <v>864</v>
      </c>
      <c r="D5" s="21"/>
      <c r="E5" s="21"/>
      <c r="F5" s="23"/>
      <c r="G5" s="138"/>
    </row>
    <row r="6" spans="1:11" ht="18.75" x14ac:dyDescent="0.3">
      <c r="C6" s="23"/>
      <c r="D6" s="21"/>
      <c r="E6" s="21"/>
      <c r="F6" s="23"/>
      <c r="G6" s="138"/>
    </row>
    <row r="7" spans="1:11" ht="18.75" x14ac:dyDescent="0.3">
      <c r="C7" s="20" t="s">
        <v>312</v>
      </c>
      <c r="D7" s="22"/>
      <c r="E7" s="21"/>
      <c r="F7" s="23"/>
      <c r="G7" s="138"/>
      <c r="J7" s="143"/>
    </row>
    <row r="8" spans="1:11" x14ac:dyDescent="0.25">
      <c r="C8" s="143"/>
      <c r="D8" s="144"/>
    </row>
    <row r="9" spans="1:11" ht="18.75" thickBot="1" x14ac:dyDescent="0.3"/>
    <row r="10" spans="1:11" ht="18.75" customHeight="1" thickTop="1" x14ac:dyDescent="0.25">
      <c r="A10" s="218" t="s">
        <v>313</v>
      </c>
      <c r="B10" s="216" t="s">
        <v>318</v>
      </c>
      <c r="C10" s="218" t="s">
        <v>314</v>
      </c>
      <c r="D10" s="218" t="s">
        <v>311</v>
      </c>
      <c r="E10" s="218" t="s">
        <v>315</v>
      </c>
      <c r="F10" s="269" t="s">
        <v>316</v>
      </c>
      <c r="G10" s="267" t="s">
        <v>867</v>
      </c>
      <c r="H10" s="269" t="s">
        <v>317</v>
      </c>
      <c r="I10" s="271" t="s">
        <v>868</v>
      </c>
      <c r="J10" s="269" t="s">
        <v>782</v>
      </c>
      <c r="K10" s="274" t="s">
        <v>783</v>
      </c>
    </row>
    <row r="11" spans="1:11" ht="13.5" customHeight="1" x14ac:dyDescent="0.25">
      <c r="A11" s="219"/>
      <c r="B11" s="217"/>
      <c r="C11" s="219"/>
      <c r="D11" s="219"/>
      <c r="E11" s="219"/>
      <c r="F11" s="270"/>
      <c r="G11" s="268"/>
      <c r="H11" s="270"/>
      <c r="I11" s="272"/>
      <c r="J11" s="270"/>
      <c r="K11" s="275"/>
    </row>
    <row r="12" spans="1:11" x14ac:dyDescent="0.25">
      <c r="A12" s="219"/>
      <c r="B12" s="217"/>
      <c r="C12" s="219"/>
      <c r="D12" s="219"/>
      <c r="E12" s="219"/>
      <c r="F12" s="270"/>
      <c r="G12" s="268"/>
      <c r="H12" s="270"/>
      <c r="I12" s="272"/>
      <c r="J12" s="270"/>
      <c r="K12" s="275"/>
    </row>
    <row r="13" spans="1:11" x14ac:dyDescent="0.25">
      <c r="A13" s="219"/>
      <c r="B13" s="217"/>
      <c r="C13" s="219"/>
      <c r="D13" s="219"/>
      <c r="E13" s="219"/>
      <c r="F13" s="270"/>
      <c r="G13" s="268"/>
      <c r="H13" s="270"/>
      <c r="I13" s="272"/>
      <c r="J13" s="270"/>
      <c r="K13" s="275"/>
    </row>
    <row r="14" spans="1:11" ht="18.75" thickBot="1" x14ac:dyDescent="0.3">
      <c r="A14" s="220"/>
      <c r="B14" s="277"/>
      <c r="C14" s="220"/>
      <c r="D14" s="220"/>
      <c r="E14" s="220"/>
      <c r="F14" s="273"/>
      <c r="G14" s="147"/>
      <c r="H14" s="148"/>
      <c r="I14" s="149"/>
      <c r="J14" s="273"/>
      <c r="K14" s="276"/>
    </row>
    <row r="15" spans="1:11" ht="19.5" thickTop="1" thickBot="1" x14ac:dyDescent="0.3">
      <c r="A15" s="150">
        <v>1</v>
      </c>
      <c r="B15" s="151">
        <v>2</v>
      </c>
      <c r="C15" s="24">
        <v>3</v>
      </c>
      <c r="D15" s="24">
        <v>4</v>
      </c>
      <c r="E15" s="24">
        <v>5</v>
      </c>
      <c r="F15" s="24">
        <v>6</v>
      </c>
      <c r="G15" s="24">
        <v>6</v>
      </c>
      <c r="H15" s="24">
        <v>7</v>
      </c>
      <c r="I15" s="24" t="s">
        <v>869</v>
      </c>
      <c r="J15" s="152">
        <v>7</v>
      </c>
      <c r="K15" s="152">
        <v>8</v>
      </c>
    </row>
    <row r="16" spans="1:11" ht="19.5" thickTop="1" thickBot="1" x14ac:dyDescent="0.3">
      <c r="A16" s="25">
        <v>1</v>
      </c>
      <c r="B16" s="114">
        <v>1</v>
      </c>
      <c r="C16" s="153" t="s">
        <v>870</v>
      </c>
      <c r="D16" s="154" t="s">
        <v>871</v>
      </c>
      <c r="E16" s="154" t="s">
        <v>324</v>
      </c>
      <c r="F16" s="154">
        <v>1</v>
      </c>
      <c r="G16" s="155"/>
      <c r="H16" s="156"/>
      <c r="I16" s="157"/>
      <c r="J16" s="158"/>
      <c r="K16" s="106">
        <f t="shared" ref="K16:K47" si="0">SUM(F16*J16)</f>
        <v>0</v>
      </c>
    </row>
    <row r="17" spans="1:11" ht="19.5" thickTop="1" thickBot="1" x14ac:dyDescent="0.3">
      <c r="A17" s="25">
        <v>2</v>
      </c>
      <c r="B17" s="115">
        <v>1</v>
      </c>
      <c r="C17" s="159" t="s">
        <v>872</v>
      </c>
      <c r="D17" s="160" t="s">
        <v>873</v>
      </c>
      <c r="E17" s="160" t="s">
        <v>324</v>
      </c>
      <c r="F17" s="160">
        <v>1</v>
      </c>
      <c r="G17" s="161"/>
      <c r="H17" s="162"/>
      <c r="I17" s="163"/>
      <c r="J17" s="164"/>
      <c r="K17" s="106">
        <f t="shared" si="0"/>
        <v>0</v>
      </c>
    </row>
    <row r="18" spans="1:11" ht="19.5" thickTop="1" thickBot="1" x14ac:dyDescent="0.3">
      <c r="A18" s="25">
        <v>3</v>
      </c>
      <c r="B18" s="115">
        <v>1</v>
      </c>
      <c r="C18" s="159" t="s">
        <v>874</v>
      </c>
      <c r="D18" s="160" t="s">
        <v>875</v>
      </c>
      <c r="E18" s="160" t="s">
        <v>324</v>
      </c>
      <c r="F18" s="160">
        <v>1</v>
      </c>
      <c r="G18" s="161"/>
      <c r="H18" s="162"/>
      <c r="I18" s="163"/>
      <c r="J18" s="164"/>
      <c r="K18" s="106">
        <f t="shared" si="0"/>
        <v>0</v>
      </c>
    </row>
    <row r="19" spans="1:11" ht="19.5" thickTop="1" thickBot="1" x14ac:dyDescent="0.3">
      <c r="A19" s="25">
        <v>4</v>
      </c>
      <c r="B19" s="116">
        <v>1</v>
      </c>
      <c r="C19" s="165" t="s">
        <v>876</v>
      </c>
      <c r="D19" s="166" t="s">
        <v>877</v>
      </c>
      <c r="E19" s="166" t="s">
        <v>324</v>
      </c>
      <c r="F19" s="166">
        <v>1</v>
      </c>
      <c r="G19" s="167"/>
      <c r="H19" s="168"/>
      <c r="I19" s="169"/>
      <c r="J19" s="164"/>
      <c r="K19" s="106">
        <f t="shared" si="0"/>
        <v>0</v>
      </c>
    </row>
    <row r="20" spans="1:11" ht="19.5" thickTop="1" thickBot="1" x14ac:dyDescent="0.3">
      <c r="A20" s="25">
        <v>5</v>
      </c>
      <c r="B20" s="116">
        <v>1</v>
      </c>
      <c r="C20" s="165" t="s">
        <v>878</v>
      </c>
      <c r="D20" s="166" t="s">
        <v>879</v>
      </c>
      <c r="E20" s="166" t="s">
        <v>324</v>
      </c>
      <c r="F20" s="166">
        <v>1</v>
      </c>
      <c r="G20" s="167"/>
      <c r="H20" s="168"/>
      <c r="I20" s="169"/>
      <c r="J20" s="164"/>
      <c r="K20" s="106">
        <f t="shared" si="0"/>
        <v>0</v>
      </c>
    </row>
    <row r="21" spans="1:11" ht="19.5" thickTop="1" thickBot="1" x14ac:dyDescent="0.3">
      <c r="A21" s="25">
        <v>6</v>
      </c>
      <c r="B21" s="116">
        <v>1</v>
      </c>
      <c r="C21" s="165" t="s">
        <v>880</v>
      </c>
      <c r="D21" s="166" t="s">
        <v>881</v>
      </c>
      <c r="E21" s="166" t="s">
        <v>324</v>
      </c>
      <c r="F21" s="166">
        <v>1</v>
      </c>
      <c r="G21" s="167"/>
      <c r="H21" s="168"/>
      <c r="I21" s="169"/>
      <c r="J21" s="164"/>
      <c r="K21" s="106">
        <f t="shared" si="0"/>
        <v>0</v>
      </c>
    </row>
    <row r="22" spans="1:11" ht="19.5" thickTop="1" thickBot="1" x14ac:dyDescent="0.3">
      <c r="A22" s="25">
        <v>7</v>
      </c>
      <c r="B22" s="116">
        <v>1</v>
      </c>
      <c r="C22" s="165" t="s">
        <v>882</v>
      </c>
      <c r="D22" s="166" t="s">
        <v>883</v>
      </c>
      <c r="E22" s="166" t="s">
        <v>324</v>
      </c>
      <c r="F22" s="166">
        <v>1</v>
      </c>
      <c r="G22" s="167"/>
      <c r="H22" s="168"/>
      <c r="I22" s="169"/>
      <c r="J22" s="164"/>
      <c r="K22" s="106">
        <f t="shared" si="0"/>
        <v>0</v>
      </c>
    </row>
    <row r="23" spans="1:11" ht="19.5" thickTop="1" thickBot="1" x14ac:dyDescent="0.3">
      <c r="A23" s="25">
        <v>8</v>
      </c>
      <c r="B23" s="116">
        <v>1</v>
      </c>
      <c r="C23" s="165" t="s">
        <v>884</v>
      </c>
      <c r="D23" s="166" t="s">
        <v>885</v>
      </c>
      <c r="E23" s="166" t="s">
        <v>324</v>
      </c>
      <c r="F23" s="166">
        <v>1</v>
      </c>
      <c r="G23" s="167"/>
      <c r="H23" s="168"/>
      <c r="I23" s="169"/>
      <c r="J23" s="164"/>
      <c r="K23" s="106">
        <f t="shared" si="0"/>
        <v>0</v>
      </c>
    </row>
    <row r="24" spans="1:11" ht="19.5" thickTop="1" thickBot="1" x14ac:dyDescent="0.3">
      <c r="A24" s="25">
        <v>9</v>
      </c>
      <c r="B24" s="116">
        <v>1</v>
      </c>
      <c r="C24" s="165" t="s">
        <v>886</v>
      </c>
      <c r="D24" s="166" t="s">
        <v>887</v>
      </c>
      <c r="E24" s="166" t="s">
        <v>324</v>
      </c>
      <c r="F24" s="166">
        <v>1</v>
      </c>
      <c r="G24" s="167"/>
      <c r="H24" s="168"/>
      <c r="I24" s="169"/>
      <c r="J24" s="164"/>
      <c r="K24" s="106">
        <f t="shared" si="0"/>
        <v>0</v>
      </c>
    </row>
    <row r="25" spans="1:11" ht="19.5" thickTop="1" thickBot="1" x14ac:dyDescent="0.3">
      <c r="A25" s="25">
        <v>10</v>
      </c>
      <c r="B25" s="116">
        <v>1</v>
      </c>
      <c r="C25" s="165" t="s">
        <v>888</v>
      </c>
      <c r="D25" s="166" t="s">
        <v>889</v>
      </c>
      <c r="E25" s="166" t="s">
        <v>324</v>
      </c>
      <c r="F25" s="166">
        <v>1</v>
      </c>
      <c r="G25" s="167"/>
      <c r="H25" s="168"/>
      <c r="I25" s="169"/>
      <c r="J25" s="164"/>
      <c r="K25" s="106">
        <f t="shared" si="0"/>
        <v>0</v>
      </c>
    </row>
    <row r="26" spans="1:11" ht="19.5" thickTop="1" thickBot="1" x14ac:dyDescent="0.3">
      <c r="A26" s="25">
        <v>11</v>
      </c>
      <c r="B26" s="116">
        <v>1</v>
      </c>
      <c r="C26" s="165" t="s">
        <v>890</v>
      </c>
      <c r="D26" s="166" t="s">
        <v>891</v>
      </c>
      <c r="E26" s="166" t="s">
        <v>324</v>
      </c>
      <c r="F26" s="166">
        <v>1</v>
      </c>
      <c r="G26" s="167"/>
      <c r="H26" s="168"/>
      <c r="I26" s="169"/>
      <c r="J26" s="164"/>
      <c r="K26" s="106">
        <f t="shared" si="0"/>
        <v>0</v>
      </c>
    </row>
    <row r="27" spans="1:11" ht="19.5" thickTop="1" thickBot="1" x14ac:dyDescent="0.3">
      <c r="A27" s="25">
        <v>12</v>
      </c>
      <c r="B27" s="116">
        <v>1</v>
      </c>
      <c r="C27" s="165" t="s">
        <v>892</v>
      </c>
      <c r="D27" s="166" t="s">
        <v>893</v>
      </c>
      <c r="E27" s="166" t="s">
        <v>324</v>
      </c>
      <c r="F27" s="166">
        <v>1</v>
      </c>
      <c r="G27" s="167"/>
      <c r="H27" s="168"/>
      <c r="I27" s="169"/>
      <c r="J27" s="164"/>
      <c r="K27" s="106">
        <f t="shared" si="0"/>
        <v>0</v>
      </c>
    </row>
    <row r="28" spans="1:11" ht="19.5" thickTop="1" thickBot="1" x14ac:dyDescent="0.3">
      <c r="A28" s="25">
        <v>13</v>
      </c>
      <c r="B28" s="116">
        <v>1</v>
      </c>
      <c r="C28" s="165" t="s">
        <v>894</v>
      </c>
      <c r="D28" s="166" t="s">
        <v>895</v>
      </c>
      <c r="E28" s="166" t="s">
        <v>324</v>
      </c>
      <c r="F28" s="166">
        <v>1</v>
      </c>
      <c r="G28" s="167"/>
      <c r="H28" s="168"/>
      <c r="I28" s="169"/>
      <c r="J28" s="164"/>
      <c r="K28" s="106">
        <f t="shared" si="0"/>
        <v>0</v>
      </c>
    </row>
    <row r="29" spans="1:11" ht="19.5" thickTop="1" thickBot="1" x14ac:dyDescent="0.3">
      <c r="A29" s="25">
        <v>14</v>
      </c>
      <c r="B29" s="116">
        <v>1</v>
      </c>
      <c r="C29" s="165" t="s">
        <v>896</v>
      </c>
      <c r="D29" s="166" t="s">
        <v>897</v>
      </c>
      <c r="E29" s="166" t="s">
        <v>324</v>
      </c>
      <c r="F29" s="166">
        <v>1</v>
      </c>
      <c r="G29" s="167"/>
      <c r="H29" s="168"/>
      <c r="I29" s="169"/>
      <c r="J29" s="164"/>
      <c r="K29" s="106">
        <f t="shared" si="0"/>
        <v>0</v>
      </c>
    </row>
    <row r="30" spans="1:11" ht="19.5" thickTop="1" thickBot="1" x14ac:dyDescent="0.3">
      <c r="A30" s="25">
        <v>15</v>
      </c>
      <c r="B30" s="116">
        <v>1</v>
      </c>
      <c r="C30" s="165" t="s">
        <v>898</v>
      </c>
      <c r="D30" s="166" t="s">
        <v>899</v>
      </c>
      <c r="E30" s="166" t="s">
        <v>324</v>
      </c>
      <c r="F30" s="166">
        <v>1</v>
      </c>
      <c r="G30" s="167"/>
      <c r="H30" s="168"/>
      <c r="I30" s="169"/>
      <c r="J30" s="164"/>
      <c r="K30" s="106">
        <f t="shared" si="0"/>
        <v>0</v>
      </c>
    </row>
    <row r="31" spans="1:11" ht="19.5" thickTop="1" thickBot="1" x14ac:dyDescent="0.3">
      <c r="A31" s="25">
        <v>16</v>
      </c>
      <c r="B31" s="116">
        <v>2</v>
      </c>
      <c r="C31" s="165" t="s">
        <v>900</v>
      </c>
      <c r="D31" s="166" t="s">
        <v>901</v>
      </c>
      <c r="E31" s="166" t="s">
        <v>324</v>
      </c>
      <c r="F31" s="166">
        <v>1</v>
      </c>
      <c r="G31" s="167"/>
      <c r="H31" s="168"/>
      <c r="I31" s="169"/>
      <c r="J31" s="164"/>
      <c r="K31" s="106">
        <f t="shared" si="0"/>
        <v>0</v>
      </c>
    </row>
    <row r="32" spans="1:11" ht="19.5" thickTop="1" thickBot="1" x14ac:dyDescent="0.3">
      <c r="A32" s="25">
        <v>17</v>
      </c>
      <c r="B32" s="116">
        <v>2</v>
      </c>
      <c r="C32" s="84" t="s">
        <v>902</v>
      </c>
      <c r="D32" s="116" t="s">
        <v>903</v>
      </c>
      <c r="E32" s="116" t="s">
        <v>324</v>
      </c>
      <c r="F32" s="116">
        <v>1</v>
      </c>
      <c r="G32" s="170">
        <v>80</v>
      </c>
      <c r="H32" s="168"/>
      <c r="I32" s="170"/>
      <c r="J32" s="164"/>
      <c r="K32" s="106">
        <f t="shared" si="0"/>
        <v>0</v>
      </c>
    </row>
    <row r="33" spans="1:12" ht="19.5" thickTop="1" thickBot="1" x14ac:dyDescent="0.3">
      <c r="A33" s="25">
        <v>18</v>
      </c>
      <c r="B33" s="116">
        <v>2</v>
      </c>
      <c r="C33" s="84" t="s">
        <v>904</v>
      </c>
      <c r="D33" s="116" t="s">
        <v>905</v>
      </c>
      <c r="E33" s="116" t="s">
        <v>324</v>
      </c>
      <c r="F33" s="116">
        <v>1</v>
      </c>
      <c r="G33" s="170">
        <v>18</v>
      </c>
      <c r="H33" s="168"/>
      <c r="I33" s="170"/>
      <c r="J33" s="164"/>
      <c r="K33" s="106">
        <f t="shared" si="0"/>
        <v>0</v>
      </c>
    </row>
    <row r="34" spans="1:12" ht="19.5" thickTop="1" thickBot="1" x14ac:dyDescent="0.3">
      <c r="A34" s="25">
        <v>19</v>
      </c>
      <c r="B34" s="116">
        <v>2</v>
      </c>
      <c r="C34" s="84" t="s">
        <v>906</v>
      </c>
      <c r="D34" s="116" t="s">
        <v>907</v>
      </c>
      <c r="E34" s="116" t="s">
        <v>324</v>
      </c>
      <c r="F34" s="116">
        <v>1</v>
      </c>
      <c r="G34" s="170">
        <v>92</v>
      </c>
      <c r="H34" s="168"/>
      <c r="I34" s="170"/>
      <c r="J34" s="164"/>
      <c r="K34" s="106">
        <f t="shared" si="0"/>
        <v>0</v>
      </c>
    </row>
    <row r="35" spans="1:12" ht="19.5" thickTop="1" thickBot="1" x14ac:dyDescent="0.3">
      <c r="A35" s="25">
        <v>20</v>
      </c>
      <c r="B35" s="116">
        <v>3</v>
      </c>
      <c r="C35" s="84" t="s">
        <v>908</v>
      </c>
      <c r="D35" s="171" t="s">
        <v>909</v>
      </c>
      <c r="E35" s="116" t="s">
        <v>324</v>
      </c>
      <c r="F35" s="116">
        <v>1</v>
      </c>
      <c r="G35" s="172">
        <v>217.35</v>
      </c>
      <c r="H35" s="168"/>
      <c r="I35" s="170"/>
      <c r="J35" s="164"/>
      <c r="K35" s="106">
        <f t="shared" si="0"/>
        <v>0</v>
      </c>
      <c r="L35" s="173"/>
    </row>
    <row r="36" spans="1:12" ht="19.5" thickTop="1" thickBot="1" x14ac:dyDescent="0.3">
      <c r="A36" s="25">
        <v>21</v>
      </c>
      <c r="B36" s="116">
        <v>3</v>
      </c>
      <c r="C36" s="84" t="s">
        <v>73</v>
      </c>
      <c r="D36" s="171" t="s">
        <v>910</v>
      </c>
      <c r="E36" s="116" t="s">
        <v>324</v>
      </c>
      <c r="F36" s="116">
        <v>1</v>
      </c>
      <c r="G36" s="174">
        <v>536</v>
      </c>
      <c r="H36" s="168"/>
      <c r="I36" s="169"/>
      <c r="J36" s="164"/>
      <c r="K36" s="106">
        <f t="shared" si="0"/>
        <v>0</v>
      </c>
    </row>
    <row r="37" spans="1:12" ht="19.5" thickTop="1" thickBot="1" x14ac:dyDescent="0.3">
      <c r="A37" s="25">
        <v>22</v>
      </c>
      <c r="B37" s="116">
        <v>3</v>
      </c>
      <c r="C37" s="84" t="s">
        <v>911</v>
      </c>
      <c r="D37" s="171" t="s">
        <v>912</v>
      </c>
      <c r="E37" s="116" t="s">
        <v>324</v>
      </c>
      <c r="F37" s="116">
        <v>1</v>
      </c>
      <c r="G37" s="175">
        <v>133</v>
      </c>
      <c r="H37" s="168"/>
      <c r="I37" s="169"/>
      <c r="J37" s="164"/>
      <c r="K37" s="106">
        <f t="shared" si="0"/>
        <v>0</v>
      </c>
    </row>
    <row r="38" spans="1:12" ht="19.5" thickTop="1" thickBot="1" x14ac:dyDescent="0.3">
      <c r="A38" s="25">
        <v>23</v>
      </c>
      <c r="B38" s="116">
        <v>3</v>
      </c>
      <c r="C38" s="84" t="s">
        <v>111</v>
      </c>
      <c r="D38" s="171" t="s">
        <v>913</v>
      </c>
      <c r="E38" s="116" t="s">
        <v>324</v>
      </c>
      <c r="F38" s="116">
        <v>1</v>
      </c>
      <c r="G38" s="175"/>
      <c r="H38" s="168"/>
      <c r="I38" s="169"/>
      <c r="J38" s="164"/>
      <c r="K38" s="106">
        <f t="shared" si="0"/>
        <v>0</v>
      </c>
    </row>
    <row r="39" spans="1:12" ht="19.5" thickTop="1" thickBot="1" x14ac:dyDescent="0.3">
      <c r="A39" s="25">
        <v>24</v>
      </c>
      <c r="B39" s="116">
        <v>3</v>
      </c>
      <c r="C39" s="84" t="s">
        <v>914</v>
      </c>
      <c r="D39" s="171" t="s">
        <v>915</v>
      </c>
      <c r="E39" s="116" t="s">
        <v>324</v>
      </c>
      <c r="F39" s="116">
        <v>2</v>
      </c>
      <c r="G39" s="175"/>
      <c r="H39" s="168"/>
      <c r="I39" s="169"/>
      <c r="J39" s="164"/>
      <c r="K39" s="106">
        <f t="shared" si="0"/>
        <v>0</v>
      </c>
    </row>
    <row r="40" spans="1:12" ht="19.5" thickTop="1" thickBot="1" x14ac:dyDescent="0.3">
      <c r="A40" s="25">
        <v>25</v>
      </c>
      <c r="B40" s="116">
        <v>3</v>
      </c>
      <c r="C40" s="84" t="s">
        <v>916</v>
      </c>
      <c r="D40" s="171" t="s">
        <v>917</v>
      </c>
      <c r="E40" s="116" t="s">
        <v>324</v>
      </c>
      <c r="F40" s="116">
        <v>1</v>
      </c>
      <c r="G40" s="175"/>
      <c r="H40" s="168"/>
      <c r="I40" s="169"/>
      <c r="J40" s="164"/>
      <c r="K40" s="106">
        <f t="shared" si="0"/>
        <v>0</v>
      </c>
    </row>
    <row r="41" spans="1:12" ht="19.5" thickTop="1" thickBot="1" x14ac:dyDescent="0.3">
      <c r="A41" s="25">
        <v>26</v>
      </c>
      <c r="B41" s="116">
        <v>3</v>
      </c>
      <c r="C41" s="84" t="s">
        <v>918</v>
      </c>
      <c r="D41" s="171" t="s">
        <v>919</v>
      </c>
      <c r="E41" s="116" t="s">
        <v>324</v>
      </c>
      <c r="F41" s="116">
        <v>1</v>
      </c>
      <c r="G41" s="175"/>
      <c r="H41" s="168"/>
      <c r="I41" s="169"/>
      <c r="J41" s="164"/>
      <c r="K41" s="106">
        <f t="shared" si="0"/>
        <v>0</v>
      </c>
    </row>
    <row r="42" spans="1:12" ht="19.5" thickTop="1" thickBot="1" x14ac:dyDescent="0.3">
      <c r="A42" s="25">
        <v>27</v>
      </c>
      <c r="B42" s="116">
        <v>3</v>
      </c>
      <c r="C42" s="84" t="s">
        <v>133</v>
      </c>
      <c r="D42" s="171" t="s">
        <v>920</v>
      </c>
      <c r="E42" s="116" t="s">
        <v>324</v>
      </c>
      <c r="F42" s="116">
        <v>3</v>
      </c>
      <c r="G42" s="175"/>
      <c r="H42" s="168"/>
      <c r="I42" s="169"/>
      <c r="J42" s="164"/>
      <c r="K42" s="106">
        <f t="shared" si="0"/>
        <v>0</v>
      </c>
    </row>
    <row r="43" spans="1:12" ht="19.5" thickTop="1" thickBot="1" x14ac:dyDescent="0.3">
      <c r="A43" s="25">
        <v>28</v>
      </c>
      <c r="B43" s="116">
        <v>3</v>
      </c>
      <c r="C43" s="84" t="s">
        <v>921</v>
      </c>
      <c r="D43" s="171" t="s">
        <v>922</v>
      </c>
      <c r="E43" s="116" t="s">
        <v>324</v>
      </c>
      <c r="F43" s="116">
        <v>1</v>
      </c>
      <c r="G43" s="175"/>
      <c r="H43" s="168"/>
      <c r="I43" s="169"/>
      <c r="J43" s="164"/>
      <c r="K43" s="106">
        <f t="shared" si="0"/>
        <v>0</v>
      </c>
    </row>
    <row r="44" spans="1:12" ht="19.5" thickTop="1" thickBot="1" x14ac:dyDescent="0.3">
      <c r="A44" s="25">
        <v>29</v>
      </c>
      <c r="B44" s="116">
        <v>3</v>
      </c>
      <c r="C44" s="84" t="s">
        <v>153</v>
      </c>
      <c r="D44" s="171" t="s">
        <v>923</v>
      </c>
      <c r="E44" s="116" t="s">
        <v>324</v>
      </c>
      <c r="F44" s="116">
        <v>1</v>
      </c>
      <c r="G44" s="175"/>
      <c r="H44" s="168"/>
      <c r="I44" s="169"/>
      <c r="J44" s="164"/>
      <c r="K44" s="106">
        <f t="shared" si="0"/>
        <v>0</v>
      </c>
    </row>
    <row r="45" spans="1:12" ht="27.75" customHeight="1" thickTop="1" thickBot="1" x14ac:dyDescent="0.3">
      <c r="A45" s="25">
        <v>30</v>
      </c>
      <c r="B45" s="116">
        <v>3</v>
      </c>
      <c r="C45" s="84" t="s">
        <v>924</v>
      </c>
      <c r="D45" s="171" t="s">
        <v>925</v>
      </c>
      <c r="E45" s="116" t="s">
        <v>324</v>
      </c>
      <c r="F45" s="116">
        <v>1</v>
      </c>
      <c r="G45" s="175"/>
      <c r="H45" s="168"/>
      <c r="I45" s="169"/>
      <c r="J45" s="164"/>
      <c r="K45" s="106">
        <f t="shared" si="0"/>
        <v>0</v>
      </c>
    </row>
    <row r="46" spans="1:12" ht="19.5" thickTop="1" thickBot="1" x14ac:dyDescent="0.3">
      <c r="A46" s="25">
        <v>31</v>
      </c>
      <c r="B46" s="116">
        <v>3</v>
      </c>
      <c r="C46" s="84" t="s">
        <v>926</v>
      </c>
      <c r="D46" s="171" t="s">
        <v>927</v>
      </c>
      <c r="E46" s="116" t="s">
        <v>324</v>
      </c>
      <c r="F46" s="116">
        <v>1</v>
      </c>
      <c r="G46" s="175"/>
      <c r="H46" s="168"/>
      <c r="I46" s="169"/>
      <c r="J46" s="164"/>
      <c r="K46" s="106">
        <f t="shared" si="0"/>
        <v>0</v>
      </c>
    </row>
    <row r="47" spans="1:12" ht="19.5" thickTop="1" thickBot="1" x14ac:dyDescent="0.3">
      <c r="A47" s="25">
        <v>32</v>
      </c>
      <c r="B47" s="116">
        <v>3</v>
      </c>
      <c r="C47" s="84" t="s">
        <v>928</v>
      </c>
      <c r="D47" s="171" t="s">
        <v>929</v>
      </c>
      <c r="E47" s="116" t="s">
        <v>324</v>
      </c>
      <c r="F47" s="116">
        <v>1</v>
      </c>
      <c r="G47" s="174">
        <v>60</v>
      </c>
      <c r="H47" s="168"/>
      <c r="I47" s="169"/>
      <c r="J47" s="164"/>
      <c r="K47" s="106">
        <f t="shared" si="0"/>
        <v>0</v>
      </c>
      <c r="L47" s="173"/>
    </row>
    <row r="48" spans="1:12" ht="19.5" thickTop="1" thickBot="1" x14ac:dyDescent="0.3">
      <c r="A48" s="25">
        <v>33</v>
      </c>
      <c r="B48" s="116">
        <v>3</v>
      </c>
      <c r="C48" s="84" t="s">
        <v>930</v>
      </c>
      <c r="D48" s="171" t="s">
        <v>931</v>
      </c>
      <c r="E48" s="116" t="s">
        <v>324</v>
      </c>
      <c r="F48" s="116">
        <v>2</v>
      </c>
      <c r="G48" s="174"/>
      <c r="H48" s="168"/>
      <c r="I48" s="169"/>
      <c r="J48" s="164"/>
      <c r="K48" s="106">
        <f t="shared" ref="K48:K79" si="1">SUM(F48*J48)</f>
        <v>0</v>
      </c>
      <c r="L48" s="173"/>
    </row>
    <row r="49" spans="1:12" ht="19.5" thickTop="1" thickBot="1" x14ac:dyDescent="0.3">
      <c r="A49" s="25">
        <v>34</v>
      </c>
      <c r="B49" s="116">
        <v>3</v>
      </c>
      <c r="C49" s="85" t="s">
        <v>932</v>
      </c>
      <c r="D49" s="116" t="s">
        <v>933</v>
      </c>
      <c r="E49" s="116" t="s">
        <v>324</v>
      </c>
      <c r="F49" s="116">
        <v>1</v>
      </c>
      <c r="G49" s="29"/>
      <c r="H49" s="168"/>
      <c r="I49" s="169"/>
      <c r="J49" s="164"/>
      <c r="K49" s="106">
        <f t="shared" si="1"/>
        <v>0</v>
      </c>
      <c r="L49" s="173"/>
    </row>
    <row r="50" spans="1:12" ht="19.5" thickTop="1" thickBot="1" x14ac:dyDescent="0.3">
      <c r="A50" s="25">
        <v>35</v>
      </c>
      <c r="B50" s="116">
        <v>3</v>
      </c>
      <c r="C50" s="85" t="s">
        <v>934</v>
      </c>
      <c r="D50" s="116" t="s">
        <v>935</v>
      </c>
      <c r="E50" s="116" t="s">
        <v>324</v>
      </c>
      <c r="F50" s="116">
        <v>1</v>
      </c>
      <c r="G50" s="169">
        <v>143.83000000000001</v>
      </c>
      <c r="H50" s="168"/>
      <c r="I50" s="169"/>
      <c r="J50" s="164"/>
      <c r="K50" s="106">
        <f t="shared" si="1"/>
        <v>0</v>
      </c>
      <c r="L50" s="173"/>
    </row>
    <row r="51" spans="1:12" ht="19.5" thickTop="1" thickBot="1" x14ac:dyDescent="0.3">
      <c r="A51" s="25">
        <v>36</v>
      </c>
      <c r="B51" s="116">
        <v>3</v>
      </c>
      <c r="C51" s="85" t="s">
        <v>936</v>
      </c>
      <c r="D51" s="116" t="s">
        <v>666</v>
      </c>
      <c r="E51" s="116" t="s">
        <v>324</v>
      </c>
      <c r="F51" s="116">
        <v>1</v>
      </c>
      <c r="G51" s="169"/>
      <c r="H51" s="168"/>
      <c r="I51" s="169"/>
      <c r="J51" s="164"/>
      <c r="K51" s="106">
        <f t="shared" si="1"/>
        <v>0</v>
      </c>
      <c r="L51" s="173"/>
    </row>
    <row r="52" spans="1:12" ht="19.5" thickTop="1" thickBot="1" x14ac:dyDescent="0.3">
      <c r="A52" s="25">
        <v>37</v>
      </c>
      <c r="B52" s="116">
        <v>3</v>
      </c>
      <c r="C52" s="85" t="s">
        <v>261</v>
      </c>
      <c r="D52" s="116" t="s">
        <v>937</v>
      </c>
      <c r="E52" s="116" t="s">
        <v>324</v>
      </c>
      <c r="F52" s="116">
        <v>1</v>
      </c>
      <c r="G52" s="169"/>
      <c r="H52" s="168"/>
      <c r="I52" s="169"/>
      <c r="J52" s="164"/>
      <c r="K52" s="106">
        <f t="shared" si="1"/>
        <v>0</v>
      </c>
      <c r="L52" s="173"/>
    </row>
    <row r="53" spans="1:12" ht="19.5" thickTop="1" thickBot="1" x14ac:dyDescent="0.3">
      <c r="A53" s="25">
        <v>38</v>
      </c>
      <c r="B53" s="116">
        <v>4</v>
      </c>
      <c r="C53" s="85" t="s">
        <v>938</v>
      </c>
      <c r="D53" s="116" t="s">
        <v>901</v>
      </c>
      <c r="E53" s="116" t="s">
        <v>324</v>
      </c>
      <c r="F53" s="116">
        <v>1</v>
      </c>
      <c r="G53" s="169"/>
      <c r="H53" s="168"/>
      <c r="I53" s="169"/>
      <c r="J53" s="164"/>
      <c r="K53" s="106">
        <f t="shared" si="1"/>
        <v>0</v>
      </c>
      <c r="L53" s="173"/>
    </row>
    <row r="54" spans="1:12" ht="19.5" thickTop="1" thickBot="1" x14ac:dyDescent="0.3">
      <c r="A54" s="25">
        <v>39</v>
      </c>
      <c r="B54" s="116">
        <v>4</v>
      </c>
      <c r="C54" s="85" t="s">
        <v>939</v>
      </c>
      <c r="D54" s="116" t="s">
        <v>940</v>
      </c>
      <c r="E54" s="116" t="s">
        <v>324</v>
      </c>
      <c r="F54" s="116">
        <v>1</v>
      </c>
      <c r="G54" s="169"/>
      <c r="H54" s="168"/>
      <c r="I54" s="169"/>
      <c r="J54" s="164"/>
      <c r="K54" s="106">
        <f t="shared" si="1"/>
        <v>0</v>
      </c>
      <c r="L54" s="173"/>
    </row>
    <row r="55" spans="1:12" ht="19.5" thickTop="1" thickBot="1" x14ac:dyDescent="0.3">
      <c r="A55" s="25">
        <v>40</v>
      </c>
      <c r="B55" s="116">
        <v>4</v>
      </c>
      <c r="C55" s="85" t="s">
        <v>941</v>
      </c>
      <c r="D55" s="116" t="s">
        <v>889</v>
      </c>
      <c r="E55" s="116" t="s">
        <v>324</v>
      </c>
      <c r="F55" s="116">
        <v>1</v>
      </c>
      <c r="G55" s="169"/>
      <c r="H55" s="168"/>
      <c r="I55" s="169"/>
      <c r="J55" s="164"/>
      <c r="K55" s="106">
        <f t="shared" si="1"/>
        <v>0</v>
      </c>
      <c r="L55" s="173"/>
    </row>
    <row r="56" spans="1:12" ht="19.5" thickTop="1" thickBot="1" x14ac:dyDescent="0.3">
      <c r="A56" s="25">
        <v>41</v>
      </c>
      <c r="B56" s="116">
        <v>4</v>
      </c>
      <c r="C56" s="84" t="s">
        <v>942</v>
      </c>
      <c r="D56" s="171" t="s">
        <v>943</v>
      </c>
      <c r="E56" s="166" t="s">
        <v>324</v>
      </c>
      <c r="F56" s="171">
        <v>1</v>
      </c>
      <c r="G56" s="43"/>
      <c r="H56" s="168"/>
      <c r="I56" s="169"/>
      <c r="J56" s="164"/>
      <c r="K56" s="106">
        <f t="shared" si="1"/>
        <v>0</v>
      </c>
    </row>
    <row r="57" spans="1:12" ht="19.5" thickTop="1" thickBot="1" x14ac:dyDescent="0.3">
      <c r="A57" s="25">
        <v>42</v>
      </c>
      <c r="B57" s="116">
        <v>4</v>
      </c>
      <c r="C57" s="84" t="s">
        <v>944</v>
      </c>
      <c r="D57" s="171" t="s">
        <v>945</v>
      </c>
      <c r="E57" s="166" t="s">
        <v>324</v>
      </c>
      <c r="F57" s="171">
        <v>1</v>
      </c>
      <c r="G57" s="43"/>
      <c r="H57" s="168"/>
      <c r="I57" s="169"/>
      <c r="J57" s="164"/>
      <c r="K57" s="106">
        <f t="shared" si="1"/>
        <v>0</v>
      </c>
    </row>
    <row r="58" spans="1:12" ht="19.5" thickTop="1" thickBot="1" x14ac:dyDescent="0.3">
      <c r="A58" s="25">
        <v>43</v>
      </c>
      <c r="B58" s="116">
        <v>5</v>
      </c>
      <c r="C58" s="90" t="s">
        <v>946</v>
      </c>
      <c r="D58" s="176" t="s">
        <v>871</v>
      </c>
      <c r="E58" s="166" t="s">
        <v>324</v>
      </c>
      <c r="F58" s="177">
        <v>1</v>
      </c>
      <c r="G58" s="70"/>
      <c r="H58" s="178"/>
      <c r="I58" s="179"/>
      <c r="J58" s="164"/>
      <c r="K58" s="106">
        <f t="shared" si="1"/>
        <v>0</v>
      </c>
    </row>
    <row r="59" spans="1:12" ht="19.5" thickTop="1" thickBot="1" x14ac:dyDescent="0.3">
      <c r="A59" s="25">
        <v>44</v>
      </c>
      <c r="B59" s="116">
        <v>5</v>
      </c>
      <c r="C59" s="90" t="s">
        <v>947</v>
      </c>
      <c r="D59" s="176" t="s">
        <v>948</v>
      </c>
      <c r="E59" s="166" t="s">
        <v>324</v>
      </c>
      <c r="F59" s="176">
        <v>1</v>
      </c>
      <c r="G59" s="70"/>
      <c r="H59" s="178"/>
      <c r="I59" s="179"/>
      <c r="J59" s="164"/>
      <c r="K59" s="106">
        <f t="shared" si="1"/>
        <v>0</v>
      </c>
    </row>
    <row r="60" spans="1:12" ht="19.5" thickTop="1" thickBot="1" x14ac:dyDescent="0.3">
      <c r="A60" s="25">
        <v>45</v>
      </c>
      <c r="B60" s="116">
        <v>5</v>
      </c>
      <c r="C60" s="90" t="s">
        <v>949</v>
      </c>
      <c r="D60" s="176" t="s">
        <v>461</v>
      </c>
      <c r="E60" s="166" t="s">
        <v>324</v>
      </c>
      <c r="F60" s="176">
        <v>2</v>
      </c>
      <c r="G60" s="70"/>
      <c r="H60" s="178"/>
      <c r="I60" s="179"/>
      <c r="J60" s="164"/>
      <c r="K60" s="106">
        <f t="shared" si="1"/>
        <v>0</v>
      </c>
    </row>
    <row r="61" spans="1:12" ht="19.5" thickTop="1" thickBot="1" x14ac:dyDescent="0.3">
      <c r="A61" s="25">
        <v>46</v>
      </c>
      <c r="B61" s="116">
        <v>5</v>
      </c>
      <c r="C61" s="90" t="s">
        <v>950</v>
      </c>
      <c r="D61" s="176" t="s">
        <v>920</v>
      </c>
      <c r="E61" s="166" t="s">
        <v>324</v>
      </c>
      <c r="F61" s="176">
        <v>1</v>
      </c>
      <c r="G61" s="70"/>
      <c r="H61" s="178"/>
      <c r="I61" s="179"/>
      <c r="J61" s="164"/>
      <c r="K61" s="106">
        <f t="shared" si="1"/>
        <v>0</v>
      </c>
    </row>
    <row r="62" spans="1:12" ht="19.5" thickTop="1" thickBot="1" x14ac:dyDescent="0.3">
      <c r="A62" s="25">
        <v>47</v>
      </c>
      <c r="B62" s="116">
        <v>5</v>
      </c>
      <c r="C62" s="90" t="s">
        <v>951</v>
      </c>
      <c r="D62" s="176" t="s">
        <v>702</v>
      </c>
      <c r="E62" s="166" t="s">
        <v>324</v>
      </c>
      <c r="F62" s="176">
        <v>2</v>
      </c>
      <c r="G62" s="70"/>
      <c r="H62" s="178"/>
      <c r="I62" s="179"/>
      <c r="J62" s="164"/>
      <c r="K62" s="106">
        <f t="shared" si="1"/>
        <v>0</v>
      </c>
    </row>
    <row r="63" spans="1:12" ht="19.5" thickTop="1" thickBot="1" x14ac:dyDescent="0.3">
      <c r="A63" s="25">
        <v>48</v>
      </c>
      <c r="B63" s="116">
        <v>5</v>
      </c>
      <c r="C63" s="90" t="s">
        <v>952</v>
      </c>
      <c r="D63" s="176" t="s">
        <v>953</v>
      </c>
      <c r="E63" s="166" t="s">
        <v>324</v>
      </c>
      <c r="F63" s="176">
        <v>1</v>
      </c>
      <c r="G63" s="70"/>
      <c r="H63" s="178"/>
      <c r="I63" s="179"/>
      <c r="J63" s="164"/>
      <c r="K63" s="106">
        <f t="shared" si="1"/>
        <v>0</v>
      </c>
    </row>
    <row r="64" spans="1:12" ht="19.5" thickTop="1" thickBot="1" x14ac:dyDescent="0.3">
      <c r="A64" s="25">
        <v>49</v>
      </c>
      <c r="B64" s="116">
        <v>5</v>
      </c>
      <c r="C64" s="90" t="s">
        <v>954</v>
      </c>
      <c r="D64" s="176" t="s">
        <v>953</v>
      </c>
      <c r="E64" s="166" t="s">
        <v>324</v>
      </c>
      <c r="F64" s="176">
        <v>2</v>
      </c>
      <c r="G64" s="70"/>
      <c r="H64" s="178"/>
      <c r="I64" s="179"/>
      <c r="J64" s="164"/>
      <c r="K64" s="106">
        <f t="shared" si="1"/>
        <v>0</v>
      </c>
    </row>
    <row r="65" spans="1:14" ht="19.5" thickTop="1" thickBot="1" x14ac:dyDescent="0.3">
      <c r="A65" s="25" t="s">
        <v>969</v>
      </c>
      <c r="B65" s="116">
        <v>5</v>
      </c>
      <c r="C65" s="90" t="s">
        <v>955</v>
      </c>
      <c r="D65" s="176"/>
      <c r="E65" s="166"/>
      <c r="F65" s="177">
        <v>1</v>
      </c>
      <c r="G65" s="70"/>
      <c r="H65" s="178"/>
      <c r="I65" s="179"/>
      <c r="J65" s="164"/>
      <c r="K65" s="106">
        <f t="shared" si="1"/>
        <v>0</v>
      </c>
    </row>
    <row r="66" spans="1:14" ht="19.5" thickTop="1" thickBot="1" x14ac:dyDescent="0.3">
      <c r="A66" s="25" t="s">
        <v>956</v>
      </c>
      <c r="B66" s="116">
        <v>5</v>
      </c>
      <c r="C66" s="84" t="s">
        <v>957</v>
      </c>
      <c r="D66" s="183"/>
      <c r="E66" s="184" t="s">
        <v>324</v>
      </c>
      <c r="F66" s="185">
        <v>1</v>
      </c>
      <c r="G66" s="186"/>
      <c r="H66" s="187"/>
      <c r="I66" s="188"/>
      <c r="J66" s="189"/>
      <c r="K66" s="190">
        <f t="shared" si="1"/>
        <v>0</v>
      </c>
    </row>
    <row r="67" spans="1:14" ht="19.5" thickTop="1" thickBot="1" x14ac:dyDescent="0.3">
      <c r="A67" s="25" t="s">
        <v>958</v>
      </c>
      <c r="B67" s="116">
        <v>5</v>
      </c>
      <c r="C67" s="84" t="s">
        <v>959</v>
      </c>
      <c r="D67" s="183"/>
      <c r="E67" s="184" t="s">
        <v>324</v>
      </c>
      <c r="F67" s="185">
        <v>1</v>
      </c>
      <c r="G67" s="186"/>
      <c r="H67" s="187"/>
      <c r="I67" s="188"/>
      <c r="J67" s="189"/>
      <c r="K67" s="190">
        <f t="shared" si="1"/>
        <v>0</v>
      </c>
    </row>
    <row r="68" spans="1:14" ht="37.5" thickTop="1" thickBot="1" x14ac:dyDescent="0.3">
      <c r="A68" s="25" t="s">
        <v>960</v>
      </c>
      <c r="B68" s="116">
        <v>5</v>
      </c>
      <c r="C68" s="84" t="s">
        <v>961</v>
      </c>
      <c r="D68" s="183"/>
      <c r="E68" s="184" t="s">
        <v>324</v>
      </c>
      <c r="F68" s="185">
        <v>1</v>
      </c>
      <c r="G68" s="186"/>
      <c r="H68" s="187"/>
      <c r="I68" s="188"/>
      <c r="J68" s="189"/>
      <c r="K68" s="190">
        <f t="shared" si="1"/>
        <v>0</v>
      </c>
    </row>
    <row r="69" spans="1:14" ht="37.5" thickTop="1" thickBot="1" x14ac:dyDescent="0.3">
      <c r="A69" s="25" t="s">
        <v>962</v>
      </c>
      <c r="B69" s="116">
        <v>5</v>
      </c>
      <c r="C69" s="84" t="s">
        <v>963</v>
      </c>
      <c r="D69" s="183"/>
      <c r="E69" s="184" t="s">
        <v>324</v>
      </c>
      <c r="F69" s="185">
        <v>1</v>
      </c>
      <c r="G69" s="186"/>
      <c r="H69" s="187"/>
      <c r="I69" s="188"/>
      <c r="J69" s="189"/>
      <c r="K69" s="190">
        <f t="shared" si="1"/>
        <v>0</v>
      </c>
    </row>
    <row r="70" spans="1:14" ht="37.5" thickTop="1" thickBot="1" x14ac:dyDescent="0.3">
      <c r="A70" s="25" t="s">
        <v>964</v>
      </c>
      <c r="B70" s="180">
        <v>5</v>
      </c>
      <c r="C70" s="181" t="s">
        <v>965</v>
      </c>
      <c r="D70" s="191"/>
      <c r="E70" s="192" t="s">
        <v>324</v>
      </c>
      <c r="F70" s="193">
        <v>1</v>
      </c>
      <c r="G70" s="186"/>
      <c r="H70" s="187"/>
      <c r="I70" s="188"/>
      <c r="J70" s="194"/>
      <c r="K70" s="195">
        <f t="shared" si="1"/>
        <v>0</v>
      </c>
    </row>
    <row r="71" spans="1:14" ht="18.75" thickTop="1" x14ac:dyDescent="0.25">
      <c r="A71" s="258"/>
      <c r="B71" s="258"/>
      <c r="C71" s="258"/>
      <c r="D71" s="258"/>
      <c r="E71" s="258"/>
      <c r="F71" s="258"/>
      <c r="G71" s="260"/>
      <c r="H71" s="262"/>
      <c r="I71" s="264">
        <f>SUM(I16:I70)</f>
        <v>0</v>
      </c>
      <c r="J71" s="247"/>
      <c r="K71" s="247"/>
    </row>
    <row r="72" spans="1:14" ht="18.75" thickBot="1" x14ac:dyDescent="0.3">
      <c r="A72" s="259"/>
      <c r="B72" s="259"/>
      <c r="C72" s="259"/>
      <c r="D72" s="259"/>
      <c r="E72" s="259"/>
      <c r="F72" s="259"/>
      <c r="G72" s="261"/>
      <c r="H72" s="263"/>
      <c r="I72" s="265"/>
      <c r="J72" s="266"/>
      <c r="K72" s="248"/>
    </row>
    <row r="73" spans="1:14" ht="18.75" thickTop="1" x14ac:dyDescent="0.25">
      <c r="F73" s="182"/>
      <c r="G73" s="140"/>
      <c r="N73">
        <v>8</v>
      </c>
    </row>
    <row r="74" spans="1:14" x14ac:dyDescent="0.25">
      <c r="C74" s="137" t="s">
        <v>968</v>
      </c>
      <c r="F74" s="182"/>
      <c r="G74" s="140"/>
    </row>
    <row r="75" spans="1:14" x14ac:dyDescent="0.25">
      <c r="F75" s="182"/>
      <c r="G75" s="140"/>
    </row>
    <row r="76" spans="1:14" ht="18.75" thickBot="1" x14ac:dyDescent="0.3">
      <c r="F76" s="182"/>
      <c r="G76" s="140"/>
    </row>
    <row r="77" spans="1:14" x14ac:dyDescent="0.25">
      <c r="A77" s="249" t="s">
        <v>967</v>
      </c>
      <c r="B77" s="250"/>
      <c r="C77" s="250"/>
      <c r="D77" s="250"/>
      <c r="E77" s="250"/>
      <c r="F77" s="250"/>
      <c r="G77" s="251"/>
    </row>
    <row r="78" spans="1:14" x14ac:dyDescent="0.25">
      <c r="A78" s="252"/>
      <c r="B78" s="253"/>
      <c r="C78" s="253"/>
      <c r="D78" s="253"/>
      <c r="E78" s="253"/>
      <c r="F78" s="253"/>
      <c r="G78" s="254"/>
    </row>
    <row r="79" spans="1:14" ht="18.75" thickBot="1" x14ac:dyDescent="0.3">
      <c r="A79" s="255"/>
      <c r="B79" s="256"/>
      <c r="C79" s="256"/>
      <c r="D79" s="256"/>
      <c r="E79" s="256"/>
      <c r="F79" s="256"/>
      <c r="G79" s="257"/>
    </row>
    <row r="80" spans="1:14" x14ac:dyDescent="0.25">
      <c r="F80" s="182"/>
      <c r="G80" s="140"/>
    </row>
  </sheetData>
  <mergeCells count="18">
    <mergeCell ref="F10:F14"/>
    <mergeCell ref="A10:A14"/>
    <mergeCell ref="B10:B14"/>
    <mergeCell ref="C10:C14"/>
    <mergeCell ref="D10:D14"/>
    <mergeCell ref="E10:E14"/>
    <mergeCell ref="G10:G13"/>
    <mergeCell ref="H10:H13"/>
    <mergeCell ref="I10:I13"/>
    <mergeCell ref="J10:J14"/>
    <mergeCell ref="K10:K14"/>
    <mergeCell ref="K71:K72"/>
    <mergeCell ref="A77:G79"/>
    <mergeCell ref="A71:F72"/>
    <mergeCell ref="G71:G72"/>
    <mergeCell ref="H71:H72"/>
    <mergeCell ref="I71:I72"/>
    <mergeCell ref="J71:J72"/>
  </mergeCells>
  <pageMargins left="0.7" right="0.7" top="0.75" bottom="0.75" header="0.3" footer="0.3"/>
  <pageSetup paperSize="9" scale="48" orientation="portrait" r:id="rId1"/>
  <colBreaks count="1" manualBreakCount="1">
    <brk id="11" max="7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Wstępny</vt:lpstr>
      <vt:lpstr>Część nr 1</vt:lpstr>
      <vt:lpstr>Część nr 2</vt:lpstr>
      <vt:lpstr>Arkusz3</vt:lpstr>
      <vt:lpstr>'Część nr 1'!Obszar_wydruku</vt:lpstr>
      <vt:lpstr>'Część nr 2'!Obszar_wydruku</vt:lpstr>
    </vt:vector>
  </TitlesOfParts>
  <Company>Uniwersytet Łódzki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Jagodzińska</dc:creator>
  <cp:lastModifiedBy>Marta Smużyńska</cp:lastModifiedBy>
  <cp:lastPrinted>2020-10-26T09:03:15Z</cp:lastPrinted>
  <dcterms:created xsi:type="dcterms:W3CDTF">2002-09-23T12:43:42Z</dcterms:created>
  <dcterms:modified xsi:type="dcterms:W3CDTF">2020-10-26T09:03:21Z</dcterms:modified>
</cp:coreProperties>
</file>