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Arkusz1" sheetId="1" r:id="rId1"/>
  </sheets>
  <definedNames>
    <definedName name="_xlnm.Print_Area" localSheetId="0">'Arkusz1'!$A$1:$AM$34</definedName>
  </definedNames>
  <calcPr fullCalcOnLoad="1"/>
</workbook>
</file>

<file path=xl/sharedStrings.xml><?xml version="1.0" encoding="utf-8"?>
<sst xmlns="http://schemas.openxmlformats.org/spreadsheetml/2006/main" count="96" uniqueCount="54">
  <si>
    <t>LP</t>
  </si>
  <si>
    <t>NR BUDYNKU</t>
  </si>
  <si>
    <t>STREFA I</t>
  </si>
  <si>
    <t>STREFA II</t>
  </si>
  <si>
    <t>UMYWALKI</t>
  </si>
  <si>
    <t>MUSZLE</t>
  </si>
  <si>
    <t>PISUARY</t>
  </si>
  <si>
    <t>POJEMNIKI NA RECZNIKI</t>
  </si>
  <si>
    <t>POWIERZCHNIA OGÓŁEM</t>
  </si>
  <si>
    <t>POWIERZCHNIA POMIESZCZEŃ BIUROWYCH I POMOCNICZYCH</t>
  </si>
  <si>
    <t>POWIERZCHNIA WC</t>
  </si>
  <si>
    <t>POWIERZCHNIA KORYTARZY</t>
  </si>
  <si>
    <t>w tym ujęte:</t>
  </si>
  <si>
    <r>
      <t>m</t>
    </r>
    <r>
      <rPr>
        <i/>
        <vertAlign val="superscript"/>
        <sz val="8"/>
        <color indexed="8"/>
        <rFont val="Times New Roman"/>
        <family val="1"/>
      </rPr>
      <t>2</t>
    </r>
  </si>
  <si>
    <t>szt.</t>
  </si>
  <si>
    <t>DOZOWNIKI NA MYDŁO</t>
  </si>
  <si>
    <t>PODAJNIKI NA PAPIER (MAŁE ROLKI)</t>
  </si>
  <si>
    <t>LUSTRA</t>
  </si>
  <si>
    <t>WYKŁADZINA DYWANOWA</t>
  </si>
  <si>
    <t>DRZWI</t>
  </si>
  <si>
    <t>OKNA + RAMY</t>
  </si>
  <si>
    <t>PARAPETY OKIENNE</t>
  </si>
  <si>
    <t>VERTICALE</t>
  </si>
  <si>
    <t>ŻALUZJE</t>
  </si>
  <si>
    <t>KOSZE NA ŚMIECI</t>
  </si>
  <si>
    <t xml:space="preserve">ŚREDNIA LICZBA OSÓB KORZYSTAJĄCYCH </t>
  </si>
  <si>
    <t>POW.
GLAZURY</t>
  </si>
  <si>
    <t>POW. 
TERAKOTY</t>
  </si>
  <si>
    <t>POW. 
PODŁOG 
Z DREWNA</t>
  </si>
  <si>
    <t>POW. PODŁÓG
 Z KAMIENIA 
NATURALNEGO</t>
  </si>
  <si>
    <t>POW,. PODŁÓG Z PCV</t>
  </si>
  <si>
    <t>POWIERZCHNIA WEWNĘTRZNA</t>
  </si>
  <si>
    <t>POW. PODŁÓG Z TARKETU</t>
  </si>
  <si>
    <t>ZLEWOZMYWAKI</t>
  </si>
  <si>
    <t>KABINY
PRYSZNICOWE</t>
  </si>
  <si>
    <t>POW. 
PODŁOG
 Z LASTRYKO</t>
  </si>
  <si>
    <t>poniżej 3 m</t>
  </si>
  <si>
    <t>powyżej 3 m</t>
  </si>
  <si>
    <t>szt</t>
  </si>
  <si>
    <t>OPRAWY
WISZĄCE</t>
  </si>
  <si>
    <t>ULICE</t>
  </si>
  <si>
    <t>PLACE</t>
  </si>
  <si>
    <t>m2</t>
  </si>
  <si>
    <t>ADRES</t>
  </si>
  <si>
    <t>RAZEM:</t>
  </si>
  <si>
    <t>TERENY ZIELONE</t>
  </si>
  <si>
    <t>KOSZENIE</t>
  </si>
  <si>
    <t>GRABIENIE</t>
  </si>
  <si>
    <t>PASY PPOŻ.</t>
  </si>
  <si>
    <t xml:space="preserve"> POWIERZCHNIA ZEWNĘTRZNA</t>
  </si>
  <si>
    <t>SZCZEGÓŁOWE ZESTAWIENIE POWIERZCHNI DO SPRZĄTANIA W KOMPLEKSIE WOJSKOWYM W SULEJÓWKU</t>
  </si>
  <si>
    <t>KOMPLEKS</t>
  </si>
  <si>
    <t>Sulejówek</t>
  </si>
  <si>
    <t>05-070 Sulejówek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</si>
</sst>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vertAlign val="superscript"/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i/>
      <sz val="8"/>
      <color indexed="8"/>
      <name val="Times New Roman"/>
      <family val="1"/>
    </font>
    <font>
      <i/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name val="Czcionka tekstu podstawowego"/>
      <family val="0"/>
    </font>
    <font>
      <sz val="2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0"/>
    </font>
    <font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textRotation="255" wrapText="1"/>
    </xf>
    <xf numFmtId="0" fontId="3" fillId="33" borderId="19" xfId="0" applyFont="1" applyFill="1" applyBorder="1" applyAlignment="1">
      <alignment horizontal="center" textRotation="255" wrapText="1"/>
    </xf>
    <xf numFmtId="2" fontId="0" fillId="0" borderId="0" xfId="0" applyNumberFormat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33" borderId="18" xfId="0" applyFont="1" applyFill="1" applyBorder="1" applyAlignment="1">
      <alignment horizontal="center" textRotation="255"/>
    </xf>
    <xf numFmtId="0" fontId="3" fillId="33" borderId="19" xfId="0" applyFont="1" applyFill="1" applyBorder="1" applyAlignment="1">
      <alignment horizontal="center" textRotation="255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workbookViewId="0" topLeftCell="A1">
      <selection activeCell="M23" sqref="M23"/>
    </sheetView>
  </sheetViews>
  <sheetFormatPr defaultColWidth="8.796875" defaultRowHeight="14.25"/>
  <cols>
    <col min="1" max="1" width="4.09765625" style="0" customWidth="1"/>
    <col min="2" max="2" width="9" style="2" customWidth="1"/>
    <col min="3" max="3" width="11.09765625" style="0" customWidth="1"/>
    <col min="4" max="4" width="8.8984375" style="0" customWidth="1"/>
    <col min="5" max="5" width="10.59765625" style="0" customWidth="1"/>
    <col min="6" max="6" width="11.3984375" style="0" customWidth="1"/>
    <col min="7" max="7" width="11.09765625" style="0" customWidth="1"/>
    <col min="8" max="8" width="11" style="0" customWidth="1"/>
    <col min="9" max="9" width="9.69921875" style="0" customWidth="1"/>
    <col min="10" max="10" width="6.09765625" style="0" customWidth="1"/>
    <col min="11" max="11" width="7.59765625" style="0" customWidth="1"/>
    <col min="12" max="12" width="6.09765625" style="0" customWidth="1"/>
    <col min="13" max="13" width="6.59765625" style="0" customWidth="1"/>
    <col min="14" max="14" width="5.59765625" style="0" customWidth="1"/>
    <col min="15" max="15" width="6.3984375" style="0" customWidth="1"/>
    <col min="16" max="16" width="8.3984375" style="0" customWidth="1"/>
    <col min="17" max="17" width="8.69921875" style="0" customWidth="1"/>
    <col min="18" max="18" width="7.5" style="0" customWidth="1"/>
    <col min="19" max="19" width="5.8984375" style="0" customWidth="1"/>
    <col min="20" max="20" width="7.09765625" style="0" customWidth="1"/>
    <col min="21" max="21" width="8" style="0" customWidth="1"/>
    <col min="22" max="22" width="9.3984375" style="0" customWidth="1"/>
    <col min="23" max="23" width="7.59765625" style="0" customWidth="1"/>
    <col min="24" max="24" width="10.5" style="0" customWidth="1"/>
    <col min="25" max="25" width="6.5" style="0" customWidth="1"/>
    <col min="26" max="26" width="7.69921875" style="0" customWidth="1"/>
    <col min="27" max="27" width="10.09765625" style="0" customWidth="1"/>
    <col min="28" max="28" width="5.19921875" style="0" customWidth="1"/>
    <col min="29" max="29" width="4" style="0" customWidth="1"/>
    <col min="30" max="30" width="4.69921875" style="0" customWidth="1"/>
    <col min="31" max="31" width="4.19921875" style="0" customWidth="1"/>
    <col min="32" max="32" width="5.59765625" style="0" customWidth="1"/>
    <col min="33" max="33" width="7.5" style="0" customWidth="1"/>
    <col min="34" max="34" width="3.5" style="0" customWidth="1"/>
    <col min="35" max="35" width="5.8984375" style="0" customWidth="1"/>
    <col min="36" max="36" width="7.3984375" style="0" customWidth="1"/>
    <col min="37" max="37" width="5.8984375" style="0" customWidth="1"/>
    <col min="38" max="38" width="7.69921875" style="0" customWidth="1"/>
    <col min="39" max="39" width="9.19921875" style="0" customWidth="1"/>
  </cols>
  <sheetData>
    <row r="1" spans="16:17" ht="14.25">
      <c r="P1" s="61"/>
      <c r="Q1" s="61"/>
    </row>
    <row r="2" ht="14.25">
      <c r="L2" s="7"/>
    </row>
    <row r="3" spans="1:17" s="12" customFormat="1" ht="18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8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12" customFormat="1" ht="18">
      <c r="A6" s="62" t="s">
        <v>31</v>
      </c>
      <c r="B6" s="62"/>
      <c r="C6" s="62"/>
      <c r="D6" s="62"/>
      <c r="E6" s="62"/>
      <c r="F6" s="62"/>
      <c r="G6" s="62"/>
      <c r="H6" s="62"/>
      <c r="I6" s="23"/>
      <c r="J6" s="23"/>
      <c r="K6" s="23"/>
      <c r="L6" s="23"/>
      <c r="M6" s="23"/>
      <c r="N6" s="23"/>
      <c r="O6" s="23"/>
      <c r="P6" s="23"/>
      <c r="Q6" s="23"/>
    </row>
    <row r="7" ht="7.5" customHeight="1"/>
    <row r="8" spans="1:39" ht="83.25" customHeight="1">
      <c r="A8" s="47" t="s">
        <v>0</v>
      </c>
      <c r="B8" s="51" t="s">
        <v>51</v>
      </c>
      <c r="C8" s="47" t="s">
        <v>43</v>
      </c>
      <c r="D8" s="47" t="s">
        <v>1</v>
      </c>
      <c r="E8" s="47" t="s">
        <v>8</v>
      </c>
      <c r="F8" s="47" t="s">
        <v>9</v>
      </c>
      <c r="G8" s="47" t="s">
        <v>10</v>
      </c>
      <c r="H8" s="47" t="s">
        <v>11</v>
      </c>
      <c r="I8" s="54" t="s">
        <v>12</v>
      </c>
      <c r="J8" s="55"/>
      <c r="K8" s="47" t="s">
        <v>4</v>
      </c>
      <c r="L8" s="63" t="s">
        <v>33</v>
      </c>
      <c r="M8" s="47" t="s">
        <v>5</v>
      </c>
      <c r="N8" s="56" t="s">
        <v>34</v>
      </c>
      <c r="O8" s="47" t="s">
        <v>6</v>
      </c>
      <c r="P8" s="47" t="s">
        <v>15</v>
      </c>
      <c r="Q8" s="47" t="s">
        <v>7</v>
      </c>
      <c r="R8" s="47" t="s">
        <v>16</v>
      </c>
      <c r="S8" s="47" t="s">
        <v>17</v>
      </c>
      <c r="T8" s="47" t="s">
        <v>26</v>
      </c>
      <c r="U8" s="47" t="s">
        <v>27</v>
      </c>
      <c r="V8" s="47" t="s">
        <v>35</v>
      </c>
      <c r="W8" s="47" t="s">
        <v>28</v>
      </c>
      <c r="X8" s="47" t="s">
        <v>29</v>
      </c>
      <c r="Y8" s="47" t="s">
        <v>30</v>
      </c>
      <c r="Z8" s="47" t="s">
        <v>32</v>
      </c>
      <c r="AA8" s="47" t="s">
        <v>18</v>
      </c>
      <c r="AB8" s="47" t="s">
        <v>19</v>
      </c>
      <c r="AC8" s="40" t="s">
        <v>20</v>
      </c>
      <c r="AD8" s="41"/>
      <c r="AE8" s="41"/>
      <c r="AF8" s="42"/>
      <c r="AG8" s="47" t="s">
        <v>21</v>
      </c>
      <c r="AH8" s="43" t="s">
        <v>22</v>
      </c>
      <c r="AI8" s="44"/>
      <c r="AJ8" s="47" t="s">
        <v>23</v>
      </c>
      <c r="AK8" s="47" t="s">
        <v>24</v>
      </c>
      <c r="AL8" s="47" t="s">
        <v>39</v>
      </c>
      <c r="AM8" s="47" t="s">
        <v>25</v>
      </c>
    </row>
    <row r="9" spans="1:39" s="1" customFormat="1" ht="55.5" customHeight="1">
      <c r="A9" s="50"/>
      <c r="B9" s="52"/>
      <c r="C9" s="50"/>
      <c r="D9" s="50"/>
      <c r="E9" s="48"/>
      <c r="F9" s="48"/>
      <c r="G9" s="48"/>
      <c r="H9" s="48"/>
      <c r="I9" s="8" t="s">
        <v>2</v>
      </c>
      <c r="J9" s="8" t="s">
        <v>3</v>
      </c>
      <c r="K9" s="48"/>
      <c r="L9" s="64"/>
      <c r="M9" s="48"/>
      <c r="N9" s="5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0" t="s">
        <v>36</v>
      </c>
      <c r="AD9" s="42"/>
      <c r="AE9" s="40" t="s">
        <v>37</v>
      </c>
      <c r="AF9" s="42"/>
      <c r="AG9" s="48"/>
      <c r="AH9" s="45"/>
      <c r="AI9" s="46"/>
      <c r="AJ9" s="48"/>
      <c r="AK9" s="48"/>
      <c r="AL9" s="48"/>
      <c r="AM9" s="48"/>
    </row>
    <row r="10" spans="1:39" s="6" customFormat="1" ht="21.75" customHeight="1">
      <c r="A10" s="48"/>
      <c r="B10" s="53"/>
      <c r="C10" s="48"/>
      <c r="D10" s="48"/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J10" s="10" t="s">
        <v>13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10" t="s">
        <v>13</v>
      </c>
      <c r="U10" s="10" t="s">
        <v>13</v>
      </c>
      <c r="V10" s="10" t="s">
        <v>13</v>
      </c>
      <c r="W10" s="10" t="s">
        <v>13</v>
      </c>
      <c r="X10" s="10" t="s">
        <v>13</v>
      </c>
      <c r="Y10" s="10" t="s">
        <v>13</v>
      </c>
      <c r="Z10" s="10" t="s">
        <v>13</v>
      </c>
      <c r="AA10" s="10" t="s">
        <v>13</v>
      </c>
      <c r="AB10" s="9" t="s">
        <v>14</v>
      </c>
      <c r="AC10" s="9" t="s">
        <v>38</v>
      </c>
      <c r="AD10" s="10" t="s">
        <v>13</v>
      </c>
      <c r="AE10" s="9" t="s">
        <v>38</v>
      </c>
      <c r="AF10" s="10" t="s">
        <v>13</v>
      </c>
      <c r="AG10" s="9" t="s">
        <v>14</v>
      </c>
      <c r="AH10" s="10" t="s">
        <v>14</v>
      </c>
      <c r="AI10" s="10" t="s">
        <v>13</v>
      </c>
      <c r="AJ10" s="9" t="s">
        <v>14</v>
      </c>
      <c r="AK10" s="9" t="s">
        <v>14</v>
      </c>
      <c r="AL10" s="9" t="s">
        <v>14</v>
      </c>
      <c r="AM10" s="9" t="s">
        <v>14</v>
      </c>
    </row>
    <row r="11" spans="1:39" s="11" customFormat="1" ht="28.5">
      <c r="A11" s="24">
        <v>1</v>
      </c>
      <c r="B11" s="25" t="s">
        <v>52</v>
      </c>
      <c r="C11" s="26" t="s">
        <v>53</v>
      </c>
      <c r="D11" s="24">
        <v>19</v>
      </c>
      <c r="E11" s="27">
        <v>105.79</v>
      </c>
      <c r="F11" s="27">
        <v>20.72</v>
      </c>
      <c r="G11" s="27">
        <v>28.02</v>
      </c>
      <c r="H11" s="27">
        <v>57.05</v>
      </c>
      <c r="I11" s="29"/>
      <c r="J11" s="24"/>
      <c r="K11" s="30">
        <v>6</v>
      </c>
      <c r="L11" s="30">
        <v>1</v>
      </c>
      <c r="M11" s="30">
        <v>4</v>
      </c>
      <c r="N11" s="30">
        <v>2</v>
      </c>
      <c r="O11" s="30">
        <v>1</v>
      </c>
      <c r="P11" s="30">
        <v>2</v>
      </c>
      <c r="Q11" s="30">
        <v>1</v>
      </c>
      <c r="R11" s="30">
        <v>4</v>
      </c>
      <c r="S11" s="30">
        <v>1</v>
      </c>
      <c r="T11" s="27">
        <v>32</v>
      </c>
      <c r="U11" s="27">
        <v>28.02</v>
      </c>
      <c r="V11" s="30"/>
      <c r="W11" s="27"/>
      <c r="X11" s="30"/>
      <c r="Y11" s="27">
        <v>77.77</v>
      </c>
      <c r="Z11" s="30"/>
      <c r="AA11" s="30"/>
      <c r="AB11" s="30">
        <v>10</v>
      </c>
      <c r="AC11" s="30">
        <v>4</v>
      </c>
      <c r="AD11" s="27">
        <v>8.18</v>
      </c>
      <c r="AE11" s="30"/>
      <c r="AF11" s="30"/>
      <c r="AG11" s="30">
        <v>4</v>
      </c>
      <c r="AH11" s="30"/>
      <c r="AI11" s="27"/>
      <c r="AJ11" s="30"/>
      <c r="AK11" s="30">
        <v>3</v>
      </c>
      <c r="AL11" s="30"/>
      <c r="AM11" s="31">
        <v>7</v>
      </c>
    </row>
    <row r="12" spans="1:39" s="13" customFormat="1" ht="24.75" customHeight="1">
      <c r="A12" s="49" t="s">
        <v>44</v>
      </c>
      <c r="B12" s="49"/>
      <c r="C12" s="49"/>
      <c r="D12" s="49"/>
      <c r="E12" s="32">
        <f aca="true" t="shared" si="0" ref="E12:AA12">SUM(E11:E11)</f>
        <v>105.79</v>
      </c>
      <c r="F12" s="32">
        <f t="shared" si="0"/>
        <v>20.72</v>
      </c>
      <c r="G12" s="32">
        <f t="shared" si="0"/>
        <v>28.02</v>
      </c>
      <c r="H12" s="32">
        <f t="shared" si="0"/>
        <v>57.05</v>
      </c>
      <c r="I12" s="32">
        <f t="shared" si="0"/>
        <v>0</v>
      </c>
      <c r="J12" s="32">
        <f t="shared" si="0"/>
        <v>0</v>
      </c>
      <c r="K12" s="33">
        <f t="shared" si="0"/>
        <v>6</v>
      </c>
      <c r="L12" s="33">
        <f t="shared" si="0"/>
        <v>1</v>
      </c>
      <c r="M12" s="33">
        <f t="shared" si="0"/>
        <v>4</v>
      </c>
      <c r="N12" s="33">
        <f t="shared" si="0"/>
        <v>2</v>
      </c>
      <c r="O12" s="33">
        <f t="shared" si="0"/>
        <v>1</v>
      </c>
      <c r="P12" s="33">
        <f t="shared" si="0"/>
        <v>2</v>
      </c>
      <c r="Q12" s="33">
        <f t="shared" si="0"/>
        <v>1</v>
      </c>
      <c r="R12" s="33">
        <f t="shared" si="0"/>
        <v>4</v>
      </c>
      <c r="S12" s="32">
        <f t="shared" si="0"/>
        <v>1</v>
      </c>
      <c r="T12" s="32">
        <f t="shared" si="0"/>
        <v>32</v>
      </c>
      <c r="U12" s="32">
        <f t="shared" si="0"/>
        <v>28.02</v>
      </c>
      <c r="V12" s="32">
        <f t="shared" si="0"/>
        <v>0</v>
      </c>
      <c r="W12" s="32">
        <f t="shared" si="0"/>
        <v>0</v>
      </c>
      <c r="X12" s="32">
        <f t="shared" si="0"/>
        <v>0</v>
      </c>
      <c r="Y12" s="32">
        <f t="shared" si="0"/>
        <v>77.77</v>
      </c>
      <c r="Z12" s="32">
        <f t="shared" si="0"/>
        <v>0</v>
      </c>
      <c r="AA12" s="32">
        <f t="shared" si="0"/>
        <v>0</v>
      </c>
      <c r="AB12" s="33">
        <f aca="true" t="shared" si="1" ref="AB12:AM12">SUM(AB11:AB11)</f>
        <v>10</v>
      </c>
      <c r="AC12" s="33">
        <f t="shared" si="1"/>
        <v>4</v>
      </c>
      <c r="AD12" s="32">
        <f t="shared" si="1"/>
        <v>8.18</v>
      </c>
      <c r="AE12" s="33">
        <f t="shared" si="1"/>
        <v>0</v>
      </c>
      <c r="AF12" s="32">
        <f t="shared" si="1"/>
        <v>0</v>
      </c>
      <c r="AG12" s="33">
        <f t="shared" si="1"/>
        <v>4</v>
      </c>
      <c r="AH12" s="33">
        <f t="shared" si="1"/>
        <v>0</v>
      </c>
      <c r="AI12" s="32">
        <f t="shared" si="1"/>
        <v>0</v>
      </c>
      <c r="AJ12" s="33">
        <f t="shared" si="1"/>
        <v>0</v>
      </c>
      <c r="AK12" s="33">
        <f t="shared" si="1"/>
        <v>3</v>
      </c>
      <c r="AL12" s="32">
        <f t="shared" si="1"/>
        <v>0</v>
      </c>
      <c r="AM12" s="33">
        <f t="shared" si="1"/>
        <v>7</v>
      </c>
    </row>
    <row r="13" spans="1:39" ht="14.25">
      <c r="A13" s="5"/>
      <c r="B13" s="5"/>
      <c r="C13" s="5"/>
      <c r="D13" s="5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4.25">
      <c r="A14" s="5"/>
      <c r="B14" s="5"/>
      <c r="C14" s="5"/>
      <c r="D14" s="5"/>
      <c r="E14" s="3"/>
      <c r="F14" s="3"/>
      <c r="G14" s="3"/>
      <c r="H14" s="3"/>
      <c r="I14" s="3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2:39" ht="14.25"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58"/>
      <c r="AI15" s="58"/>
      <c r="AJ15" s="58"/>
      <c r="AK15" s="58"/>
      <c r="AL15" s="58"/>
      <c r="AM15" s="58"/>
    </row>
    <row r="16" spans="2:39" s="18" customFormat="1" ht="12">
      <c r="B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58"/>
      <c r="AI16" s="58"/>
      <c r="AJ16" s="58"/>
      <c r="AK16" s="58"/>
      <c r="AL16" s="58"/>
      <c r="AM16" s="58"/>
    </row>
    <row r="18" spans="1:31" s="12" customFormat="1" ht="18">
      <c r="A18" s="68" t="s">
        <v>49</v>
      </c>
      <c r="B18" s="68"/>
      <c r="C18" s="68"/>
      <c r="D18" s="68"/>
      <c r="E18" s="68"/>
      <c r="F18" s="68"/>
      <c r="G18" s="68"/>
      <c r="H18" s="68"/>
      <c r="I18" s="68"/>
      <c r="V18" s="14"/>
      <c r="AE18" s="14"/>
    </row>
    <row r="20" spans="1:8" s="14" customFormat="1" ht="22.5" customHeight="1">
      <c r="A20" s="59" t="s">
        <v>0</v>
      </c>
      <c r="B20" s="72" t="s">
        <v>51</v>
      </c>
      <c r="C20" s="69" t="s">
        <v>43</v>
      </c>
      <c r="D20" s="59" t="s">
        <v>40</v>
      </c>
      <c r="E20" s="59" t="s">
        <v>41</v>
      </c>
      <c r="F20" s="79" t="s">
        <v>45</v>
      </c>
      <c r="G20" s="80"/>
      <c r="H20" s="69" t="s">
        <v>48</v>
      </c>
    </row>
    <row r="21" spans="1:8" s="14" customFormat="1" ht="11.25">
      <c r="A21" s="75"/>
      <c r="B21" s="73"/>
      <c r="C21" s="70"/>
      <c r="D21" s="60"/>
      <c r="E21" s="60"/>
      <c r="F21" s="15" t="s">
        <v>46</v>
      </c>
      <c r="G21" s="21" t="s">
        <v>47</v>
      </c>
      <c r="H21" s="71"/>
    </row>
    <row r="22" spans="1:8" s="14" customFormat="1" ht="11.25">
      <c r="A22" s="60"/>
      <c r="B22" s="74"/>
      <c r="C22" s="71"/>
      <c r="D22" s="15" t="s">
        <v>42</v>
      </c>
      <c r="E22" s="15" t="s">
        <v>42</v>
      </c>
      <c r="F22" s="15" t="s">
        <v>42</v>
      </c>
      <c r="G22" s="15" t="s">
        <v>42</v>
      </c>
      <c r="H22" s="15" t="s">
        <v>42</v>
      </c>
    </row>
    <row r="23" spans="1:8" s="39" customFormat="1" ht="103.5" customHeight="1">
      <c r="A23" s="34">
        <v>1</v>
      </c>
      <c r="B23" s="35" t="s">
        <v>52</v>
      </c>
      <c r="C23" s="26" t="s">
        <v>53</v>
      </c>
      <c r="D23" s="36">
        <v>3469</v>
      </c>
      <c r="E23" s="36">
        <v>12590</v>
      </c>
      <c r="F23" s="36">
        <v>14516</v>
      </c>
      <c r="G23" s="37">
        <v>4800</v>
      </c>
      <c r="H23" s="38">
        <v>150</v>
      </c>
    </row>
    <row r="24" spans="1:35" s="14" customFormat="1" ht="38.25" customHeight="1">
      <c r="A24" s="76" t="s">
        <v>44</v>
      </c>
      <c r="B24" s="77"/>
      <c r="C24" s="78"/>
      <c r="D24" s="81">
        <v>16059</v>
      </c>
      <c r="E24" s="82"/>
      <c r="F24" s="28">
        <f>SUM(F23)</f>
        <v>14516</v>
      </c>
      <c r="G24" s="28">
        <f>SUM(G23)</f>
        <v>4800</v>
      </c>
      <c r="H24" s="28">
        <f>SUM(H23)</f>
        <v>150</v>
      </c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7" spans="28:35" ht="14.25">
      <c r="AB27" s="67"/>
      <c r="AC27" s="67"/>
      <c r="AD27" s="67"/>
      <c r="AE27" s="67"/>
      <c r="AF27" s="67"/>
      <c r="AG27" s="67"/>
      <c r="AH27" s="67"/>
      <c r="AI27" s="67"/>
    </row>
    <row r="31" spans="1:9" ht="15">
      <c r="A31" s="65"/>
      <c r="B31" s="65"/>
      <c r="C31" s="65"/>
      <c r="D31" s="65"/>
      <c r="E31" s="65"/>
      <c r="F31" s="65"/>
      <c r="G31" s="65"/>
      <c r="H31" s="65"/>
      <c r="I31" s="65"/>
    </row>
  </sheetData>
  <sheetProtection/>
  <mergeCells count="54">
    <mergeCell ref="D24:E24"/>
    <mergeCell ref="A31:I31"/>
    <mergeCell ref="Z24:AI24"/>
    <mergeCell ref="AB27:AI27"/>
    <mergeCell ref="A18:I18"/>
    <mergeCell ref="C20:C22"/>
    <mergeCell ref="B20:B22"/>
    <mergeCell ref="A20:A22"/>
    <mergeCell ref="A24:C24"/>
    <mergeCell ref="F20:G20"/>
    <mergeCell ref="H20:H21"/>
    <mergeCell ref="D20:D21"/>
    <mergeCell ref="E20:E21"/>
    <mergeCell ref="P1:Q1"/>
    <mergeCell ref="A3:Q3"/>
    <mergeCell ref="A6:H6"/>
    <mergeCell ref="M8:M9"/>
    <mergeCell ref="L8:L9"/>
    <mergeCell ref="K8:K9"/>
    <mergeCell ref="E8:E9"/>
    <mergeCell ref="AH15:AM16"/>
    <mergeCell ref="X8:X9"/>
    <mergeCell ref="W8:W9"/>
    <mergeCell ref="U8:U9"/>
    <mergeCell ref="AM8:AM9"/>
    <mergeCell ref="Z8:Z9"/>
    <mergeCell ref="AJ8:AJ9"/>
    <mergeCell ref="Y8:Y9"/>
    <mergeCell ref="AA8:AA9"/>
    <mergeCell ref="AL8:AL9"/>
    <mergeCell ref="B8:B10"/>
    <mergeCell ref="I8:J8"/>
    <mergeCell ref="V8:V9"/>
    <mergeCell ref="N8:N9"/>
    <mergeCell ref="D8:D10"/>
    <mergeCell ref="Q8:Q9"/>
    <mergeCell ref="H8:H9"/>
    <mergeCell ref="P8:P9"/>
    <mergeCell ref="A12:D12"/>
    <mergeCell ref="F8:F9"/>
    <mergeCell ref="C8:C10"/>
    <mergeCell ref="A8:A10"/>
    <mergeCell ref="O8:O9"/>
    <mergeCell ref="AK8:AK9"/>
    <mergeCell ref="T8:T9"/>
    <mergeCell ref="S8:S9"/>
    <mergeCell ref="G8:G9"/>
    <mergeCell ref="R8:R9"/>
    <mergeCell ref="AC8:AF8"/>
    <mergeCell ref="AC9:AD9"/>
    <mergeCell ref="AE9:AF9"/>
    <mergeCell ref="AH8:AI9"/>
    <mergeCell ref="AB8:AB9"/>
    <mergeCell ref="AG8:AG9"/>
  </mergeCells>
  <printOptions/>
  <pageMargins left="0.15748031496062992" right="0.1968503937007874" top="0.7480314960629921" bottom="0.3937007874015748" header="0.31496062992125984" footer="0.31496062992125984"/>
  <pageSetup horizontalDpi="600" verticalDpi="600" orientation="landscape" paperSize="9" scale="45" r:id="rId1"/>
  <headerFooter>
    <oddHeader>&amp;Czałącznik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Turek Aneta</cp:lastModifiedBy>
  <cp:lastPrinted>2021-05-05T07:56:23Z</cp:lastPrinted>
  <dcterms:created xsi:type="dcterms:W3CDTF">2010-05-12T08:41:35Z</dcterms:created>
  <dcterms:modified xsi:type="dcterms:W3CDTF">2021-05-05T07:56:28Z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27757703-de54-4974-8396-1b8d4a99dae2</vt:lpwstr>
  </property>
  <property fmtid="{D5CDD505-2E9C-101B-9397-08002B2CF9AE}" pid="3" name="bjSaver">
    <vt:lpwstr>wubesKF6Ct5BhI0ZKDqaTYaRpKMiprCM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