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Paweł S\2024\2024 - Dostawy\D-92-2024 Kalendarze\02. szkice\"/>
    </mc:Choice>
  </mc:AlternateContent>
  <xr:revisionPtr revIDLastSave="0" documentId="8_{C8907781-07F5-48DE-A893-E0FC71894340}" xr6:coauthVersionLast="47" xr6:coauthVersionMax="47" xr10:uidLastSave="{00000000-0000-0000-0000-000000000000}"/>
  <bookViews>
    <workbookView xWindow="-120" yWindow="-120" windowWidth="29040" windowHeight="15720" xr2:uid="{3A8B1C50-A87A-43C5-A6A9-2A0013E6AE6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H20" i="1" l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G21" i="1"/>
  <c r="H21" i="1" l="1"/>
  <c r="I21" i="1"/>
</calcChain>
</file>

<file path=xl/sharedStrings.xml><?xml version="1.0" encoding="utf-8"?>
<sst xmlns="http://schemas.openxmlformats.org/spreadsheetml/2006/main" count="40" uniqueCount="34">
  <si>
    <t>Załącznik nr 1.1 do SWZ
należy złożyć wraz z ofertą</t>
  </si>
  <si>
    <t>SPECYFIKACJA CENOWA</t>
  </si>
  <si>
    <t>Przedmiot zamówienia:</t>
  </si>
  <si>
    <t>Dostawa kalendarzy z logo UO dla pracowników.</t>
  </si>
  <si>
    <t>UWAGA: DO TABELI WPROWADZONO FORMUŁY. W TABELI PROSZĘ WPISYWAĆ DANE W KOLUMNIE OZNACZONEJ LITERĄ "E" i "F"</t>
  </si>
  <si>
    <t>L.P.</t>
  </si>
  <si>
    <t>PRZEDMIOT ZAMÓWIENIA</t>
  </si>
  <si>
    <t>JEDNOSTKA
MIARY</t>
  </si>
  <si>
    <t xml:space="preserve">
ILOŚĆ</t>
  </si>
  <si>
    <t>CENA JEDNOSTKOWA NETTO</t>
  </si>
  <si>
    <t>STAWKA PODATKU VAT</t>
  </si>
  <si>
    <t>WARTOŚĆ
NETTO
[g = d * e]</t>
  </si>
  <si>
    <t>KWOTA
PODATKU VAT
[h = g * f]</t>
  </si>
  <si>
    <t>WARTOŚĆ BRUTTO
[i = g + h]</t>
  </si>
  <si>
    <t>a</t>
  </si>
  <si>
    <t>b</t>
  </si>
  <si>
    <t>c</t>
  </si>
  <si>
    <t>d</t>
  </si>
  <si>
    <t>e</t>
  </si>
  <si>
    <t>f</t>
  </si>
  <si>
    <t>g</t>
  </si>
  <si>
    <t>h</t>
  </si>
  <si>
    <t>i</t>
  </si>
  <si>
    <t>szt.</t>
  </si>
  <si>
    <t>Kalendarz biurkowy</t>
  </si>
  <si>
    <t>Kalendarz A-5 dzienny</t>
  </si>
  <si>
    <t>Kalendarz A-5 tygodniowy</t>
  </si>
  <si>
    <t>Kalendarz A-4 dzienny</t>
  </si>
  <si>
    <t>Kalendarz A-4 tygodniowy</t>
  </si>
  <si>
    <t>SUMA</t>
  </si>
  <si>
    <t>dokument należy podpisać kwalifikowanym podpisem elektronicznym
 lub podpisem osobistym lub podpisem zaufanym przez osobę
 lub osoby umocowane do złożenia podpisu w imieniu wykonawcy</t>
  </si>
  <si>
    <t>Kalendarz ścienny trójdzielny</t>
  </si>
  <si>
    <t>Biuwar</t>
  </si>
  <si>
    <t>D/92/2024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</si>
</sst>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44" fontId="4" fillId="5" borderId="1" xfId="1" applyFont="1" applyFill="1" applyBorder="1" applyAlignment="1" applyProtection="1">
      <alignment vertical="center"/>
      <protection locked="0"/>
    </xf>
    <xf numFmtId="9" fontId="4" fillId="5" borderId="1" xfId="1" applyNumberFormat="1" applyFont="1" applyFill="1" applyBorder="1" applyAlignment="1" applyProtection="1">
      <alignment horizontal="center" vertical="center"/>
      <protection locked="0"/>
    </xf>
    <xf numFmtId="44" fontId="4" fillId="0" borderId="1" xfId="1" applyFont="1" applyBorder="1" applyAlignment="1" applyProtection="1">
      <alignment vertical="center"/>
    </xf>
    <xf numFmtId="44" fontId="4" fillId="0" borderId="1" xfId="1" applyFont="1" applyBorder="1" applyAlignment="1" applyProtection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44" fontId="3" fillId="6" borderId="5" xfId="0" applyNumberFormat="1" applyFont="1" applyFill="1" applyBorder="1" applyAlignment="1">
      <alignment vertical="center"/>
    </xf>
    <xf numFmtId="0" fontId="4" fillId="6" borderId="5" xfId="0" applyFont="1" applyFill="1" applyBorder="1" applyAlignment="1">
      <alignment vertical="center"/>
    </xf>
    <xf numFmtId="44" fontId="3" fillId="6" borderId="1" xfId="0" applyNumberFormat="1" applyFont="1" applyFill="1" applyBorder="1" applyAlignment="1">
      <alignment vertical="center"/>
    </xf>
    <xf numFmtId="0" fontId="9" fillId="0" borderId="0" xfId="2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3">
    <cellStyle name="Normalny" xfId="0" builtinId="0"/>
    <cellStyle name="Normalny 2" xfId="2" xr:uid="{8B55EB54-F25B-4987-9831-DDF858306BD2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67145-C71F-4058-87F6-C71ED31872B5}">
  <dimension ref="A1:I25"/>
  <sheetViews>
    <sheetView tabSelected="1" zoomScale="90" zoomScaleNormal="90" workbookViewId="0">
      <selection activeCell="M15" sqref="M15"/>
    </sheetView>
  </sheetViews>
  <sheetFormatPr defaultRowHeight="15" x14ac:dyDescent="0.25"/>
  <cols>
    <col min="1" max="1" width="5.140625" customWidth="1"/>
    <col min="2" max="2" width="31.42578125" customWidth="1"/>
    <col min="3" max="3" width="10.7109375" customWidth="1"/>
    <col min="4" max="4" width="12.5703125" customWidth="1"/>
    <col min="5" max="5" width="14.42578125" customWidth="1"/>
    <col min="6" max="6" width="10.85546875" customWidth="1"/>
    <col min="7" max="7" width="16.42578125" customWidth="1"/>
    <col min="8" max="8" width="14.5703125" customWidth="1"/>
    <col min="9" max="9" width="16.5703125" customWidth="1"/>
  </cols>
  <sheetData>
    <row r="1" spans="1:9" ht="33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26" t="s">
        <v>33</v>
      </c>
      <c r="B2" s="26"/>
      <c r="C2" s="3"/>
      <c r="D2" s="3"/>
      <c r="E2" s="3"/>
      <c r="F2" s="3"/>
      <c r="G2" s="3"/>
      <c r="H2" s="3"/>
      <c r="I2" s="3"/>
    </row>
    <row r="3" spans="1:9" x14ac:dyDescent="0.25">
      <c r="A3" s="3"/>
      <c r="B3" s="3"/>
      <c r="C3" s="3"/>
      <c r="D3" s="3"/>
      <c r="E3" s="3"/>
      <c r="F3" s="3"/>
      <c r="G3" s="3"/>
      <c r="H3" s="3"/>
      <c r="I3" s="3"/>
    </row>
    <row r="4" spans="1:9" x14ac:dyDescent="0.25">
      <c r="A4" s="4" t="s">
        <v>1</v>
      </c>
      <c r="B4" s="4"/>
      <c r="C4" s="4"/>
      <c r="D4" s="4"/>
      <c r="E4" s="4"/>
      <c r="F4" s="4"/>
      <c r="G4" s="4"/>
      <c r="H4" s="4"/>
      <c r="I4" s="4"/>
    </row>
    <row r="5" spans="1:9" x14ac:dyDescent="0.25">
      <c r="A5" s="3"/>
      <c r="B5" s="3"/>
      <c r="C5" s="3"/>
      <c r="D5" s="3"/>
      <c r="E5" s="3"/>
      <c r="F5" s="3"/>
      <c r="G5" s="3"/>
      <c r="H5" s="3"/>
      <c r="I5" s="3"/>
    </row>
    <row r="6" spans="1:9" x14ac:dyDescent="0.25">
      <c r="A6" s="3" t="s">
        <v>2</v>
      </c>
      <c r="B6" s="3"/>
      <c r="C6" s="5" t="s">
        <v>3</v>
      </c>
      <c r="D6" s="5"/>
      <c r="E6" s="5"/>
      <c r="F6" s="5"/>
      <c r="G6" s="5"/>
      <c r="H6" s="5"/>
      <c r="I6" s="5"/>
    </row>
    <row r="7" spans="1:9" x14ac:dyDescent="0.25">
      <c r="A7" s="3"/>
      <c r="B7" s="3"/>
      <c r="C7" s="3"/>
      <c r="D7" s="3"/>
      <c r="E7" s="3"/>
      <c r="F7" s="3"/>
      <c r="G7" s="3"/>
      <c r="H7" s="3"/>
      <c r="I7" s="3"/>
    </row>
    <row r="8" spans="1:9" x14ac:dyDescent="0.25">
      <c r="A8" s="5"/>
      <c r="B8" s="5"/>
      <c r="C8" s="5"/>
      <c r="D8" s="5"/>
      <c r="E8" s="5"/>
      <c r="F8" s="5"/>
      <c r="G8" s="5"/>
      <c r="H8" s="5"/>
      <c r="I8" s="5"/>
    </row>
    <row r="9" spans="1:9" x14ac:dyDescent="0.25">
      <c r="A9" s="2"/>
      <c r="B9" s="3"/>
      <c r="C9" s="3"/>
      <c r="D9" s="3"/>
      <c r="E9" s="3"/>
      <c r="F9" s="3"/>
      <c r="G9" s="3"/>
      <c r="H9" s="3"/>
      <c r="I9" s="3"/>
    </row>
    <row r="10" spans="1:9" x14ac:dyDescent="0.25">
      <c r="A10" s="6" t="s">
        <v>4</v>
      </c>
      <c r="B10" s="7"/>
      <c r="C10" s="7"/>
      <c r="D10" s="7"/>
      <c r="E10" s="7"/>
      <c r="F10" s="7"/>
      <c r="G10" s="7"/>
      <c r="H10" s="8"/>
      <c r="I10" s="8"/>
    </row>
    <row r="11" spans="1:9" x14ac:dyDescent="0.25">
      <c r="A11" s="2"/>
      <c r="B11" s="3"/>
      <c r="C11" s="3"/>
      <c r="D11" s="3"/>
      <c r="E11" s="3"/>
      <c r="F11" s="3"/>
      <c r="G11" s="3"/>
      <c r="H11" s="3"/>
      <c r="I11" s="3"/>
    </row>
    <row r="12" spans="1:9" ht="51" x14ac:dyDescent="0.25">
      <c r="A12" s="9" t="s">
        <v>5</v>
      </c>
      <c r="B12" s="9" t="s">
        <v>6</v>
      </c>
      <c r="C12" s="9" t="s">
        <v>7</v>
      </c>
      <c r="D12" s="9" t="s">
        <v>8</v>
      </c>
      <c r="E12" s="9" t="s">
        <v>9</v>
      </c>
      <c r="F12" s="9" t="s">
        <v>10</v>
      </c>
      <c r="G12" s="9" t="s">
        <v>11</v>
      </c>
      <c r="H12" s="9" t="s">
        <v>12</v>
      </c>
      <c r="I12" s="9" t="s">
        <v>13</v>
      </c>
    </row>
    <row r="13" spans="1:9" x14ac:dyDescent="0.25">
      <c r="A13" s="10" t="s">
        <v>14</v>
      </c>
      <c r="B13" s="10" t="s">
        <v>15</v>
      </c>
      <c r="C13" s="10" t="s">
        <v>16</v>
      </c>
      <c r="D13" s="10" t="s">
        <v>17</v>
      </c>
      <c r="E13" s="10" t="s">
        <v>18</v>
      </c>
      <c r="F13" s="10" t="s">
        <v>19</v>
      </c>
      <c r="G13" s="10" t="s">
        <v>20</v>
      </c>
      <c r="H13" s="10" t="s">
        <v>21</v>
      </c>
      <c r="I13" s="10" t="s">
        <v>22</v>
      </c>
    </row>
    <row r="14" spans="1:9" ht="30" customHeight="1" x14ac:dyDescent="0.25">
      <c r="A14" s="11">
        <v>1</v>
      </c>
      <c r="B14" s="12" t="s">
        <v>31</v>
      </c>
      <c r="C14" s="13" t="s">
        <v>23</v>
      </c>
      <c r="D14" s="11">
        <v>380</v>
      </c>
      <c r="E14" s="14">
        <v>0</v>
      </c>
      <c r="F14" s="15"/>
      <c r="G14" s="16">
        <f>IF(F14="",0,D14*ROUND(E14,2))</f>
        <v>0</v>
      </c>
      <c r="H14" s="17">
        <f t="shared" ref="H14:H20" si="0">IF(F14="",0,IF(F14="ZW.","ZW.",ROUND(G14,2)*F14))</f>
        <v>0</v>
      </c>
      <c r="I14" s="16">
        <f>IF(F14="",0,IF(F14="ZW.",ROUND(G14,2),ROUND(G14,2)+H14))</f>
        <v>0</v>
      </c>
    </row>
    <row r="15" spans="1:9" ht="30" customHeight="1" x14ac:dyDescent="0.25">
      <c r="A15" s="11">
        <v>2</v>
      </c>
      <c r="B15" s="12" t="s">
        <v>24</v>
      </c>
      <c r="C15" s="13" t="s">
        <v>23</v>
      </c>
      <c r="D15" s="11">
        <v>210</v>
      </c>
      <c r="E15" s="14">
        <v>0</v>
      </c>
      <c r="F15" s="15"/>
      <c r="G15" s="16">
        <f t="shared" ref="G15:G20" si="1">IF(F15="",0,D15*ROUND(E15,2))</f>
        <v>0</v>
      </c>
      <c r="H15" s="17">
        <f t="shared" si="0"/>
        <v>0</v>
      </c>
      <c r="I15" s="16">
        <f t="shared" ref="I15:I20" si="2">IF(F15="",0,IF(F15="ZW.",ROUND(G15,2),ROUND(G15,2)+H15))</f>
        <v>0</v>
      </c>
    </row>
    <row r="16" spans="1:9" ht="30" customHeight="1" x14ac:dyDescent="0.25">
      <c r="A16" s="11">
        <v>3</v>
      </c>
      <c r="B16" s="12" t="s">
        <v>32</v>
      </c>
      <c r="C16" s="13" t="s">
        <v>23</v>
      </c>
      <c r="D16" s="11">
        <v>125</v>
      </c>
      <c r="E16" s="14">
        <v>0</v>
      </c>
      <c r="F16" s="15"/>
      <c r="G16" s="16">
        <f t="shared" si="1"/>
        <v>0</v>
      </c>
      <c r="H16" s="17">
        <f t="shared" si="0"/>
        <v>0</v>
      </c>
      <c r="I16" s="16">
        <f t="shared" si="2"/>
        <v>0</v>
      </c>
    </row>
    <row r="17" spans="1:9" ht="30" customHeight="1" x14ac:dyDescent="0.25">
      <c r="A17" s="11">
        <v>4</v>
      </c>
      <c r="B17" s="12" t="s">
        <v>26</v>
      </c>
      <c r="C17" s="13" t="s">
        <v>23</v>
      </c>
      <c r="D17" s="11">
        <v>85</v>
      </c>
      <c r="E17" s="14">
        <v>0</v>
      </c>
      <c r="F17" s="15"/>
      <c r="G17" s="16">
        <f t="shared" si="1"/>
        <v>0</v>
      </c>
      <c r="H17" s="17">
        <f t="shared" si="0"/>
        <v>0</v>
      </c>
      <c r="I17" s="16">
        <f t="shared" si="2"/>
        <v>0</v>
      </c>
    </row>
    <row r="18" spans="1:9" ht="30" customHeight="1" x14ac:dyDescent="0.25">
      <c r="A18" s="11">
        <v>5</v>
      </c>
      <c r="B18" s="12" t="s">
        <v>25</v>
      </c>
      <c r="C18" s="13" t="s">
        <v>23</v>
      </c>
      <c r="D18" s="11">
        <v>120</v>
      </c>
      <c r="E18" s="14">
        <v>0</v>
      </c>
      <c r="F18" s="15"/>
      <c r="G18" s="16">
        <f t="shared" si="1"/>
        <v>0</v>
      </c>
      <c r="H18" s="17">
        <f t="shared" si="0"/>
        <v>0</v>
      </c>
      <c r="I18" s="16">
        <f t="shared" si="2"/>
        <v>0</v>
      </c>
    </row>
    <row r="19" spans="1:9" ht="30" customHeight="1" x14ac:dyDescent="0.25">
      <c r="A19" s="11">
        <v>6</v>
      </c>
      <c r="B19" s="12" t="s">
        <v>28</v>
      </c>
      <c r="C19" s="13" t="s">
        <v>23</v>
      </c>
      <c r="D19" s="11">
        <v>40</v>
      </c>
      <c r="E19" s="14">
        <v>0</v>
      </c>
      <c r="F19" s="15"/>
      <c r="G19" s="16">
        <f t="shared" si="1"/>
        <v>0</v>
      </c>
      <c r="H19" s="17">
        <f t="shared" si="0"/>
        <v>0</v>
      </c>
      <c r="I19" s="16">
        <f t="shared" si="2"/>
        <v>0</v>
      </c>
    </row>
    <row r="20" spans="1:9" ht="30" customHeight="1" x14ac:dyDescent="0.25">
      <c r="A20" s="11">
        <v>7</v>
      </c>
      <c r="B20" s="12" t="s">
        <v>27</v>
      </c>
      <c r="C20" s="13" t="s">
        <v>23</v>
      </c>
      <c r="D20" s="11">
        <v>20</v>
      </c>
      <c r="E20" s="14">
        <v>0</v>
      </c>
      <c r="F20" s="15"/>
      <c r="G20" s="16">
        <f t="shared" si="1"/>
        <v>0</v>
      </c>
      <c r="H20" s="17">
        <f t="shared" si="0"/>
        <v>0</v>
      </c>
      <c r="I20" s="16">
        <f t="shared" si="2"/>
        <v>0</v>
      </c>
    </row>
    <row r="21" spans="1:9" x14ac:dyDescent="0.25">
      <c r="A21" s="18" t="s">
        <v>29</v>
      </c>
      <c r="B21" s="19"/>
      <c r="C21" s="19"/>
      <c r="D21" s="20"/>
      <c r="E21" s="21"/>
      <c r="F21" s="22"/>
      <c r="G21" s="23">
        <f>ROUND(SUM(G14:G20),2)</f>
        <v>0</v>
      </c>
      <c r="H21" s="23">
        <f>ROUND(SUM(H14:H20),2)</f>
        <v>0</v>
      </c>
      <c r="I21" s="23">
        <f>ROUND(SUM(I14:I20),2)</f>
        <v>0</v>
      </c>
    </row>
    <row r="22" spans="1:9" x14ac:dyDescent="0.25">
      <c r="A22" s="3"/>
      <c r="B22" s="3"/>
      <c r="C22" s="3"/>
      <c r="D22" s="3"/>
      <c r="E22" s="3"/>
      <c r="F22" s="3"/>
      <c r="G22" s="3"/>
      <c r="H22" s="3"/>
      <c r="I22" s="3"/>
    </row>
    <row r="23" spans="1:9" x14ac:dyDescent="0.25">
      <c r="A23" s="24"/>
      <c r="B23" s="24"/>
      <c r="C23" s="24"/>
      <c r="D23" s="24"/>
      <c r="E23" s="24"/>
      <c r="F23" s="24"/>
      <c r="G23" s="24"/>
      <c r="H23" s="24"/>
      <c r="I23" s="24"/>
    </row>
    <row r="24" spans="1:9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9" ht="191.25" customHeight="1" x14ac:dyDescent="0.25">
      <c r="A25" s="3"/>
      <c r="B25" s="3"/>
      <c r="C25" s="3"/>
      <c r="D25" s="3"/>
      <c r="E25" s="3"/>
      <c r="F25" s="3"/>
      <c r="G25" s="3"/>
      <c r="H25" s="25" t="s">
        <v>30</v>
      </c>
      <c r="I25" s="25"/>
    </row>
  </sheetData>
  <sheetProtection sheet="1" objects="1" scenarios="1"/>
  <mergeCells count="7">
    <mergeCell ref="H25:I25"/>
    <mergeCell ref="A2:B2"/>
    <mergeCell ref="A1:I1"/>
    <mergeCell ref="C6:I6"/>
    <mergeCell ref="A8:I8"/>
    <mergeCell ref="A21:D21"/>
    <mergeCell ref="A23:I23"/>
  </mergeCells>
  <dataValidations count="1">
    <dataValidation type="list" allowBlank="1" showInputMessage="1" showErrorMessage="1" sqref="F14:F20" xr:uid="{0A13658D-1349-409C-A1AA-E1898BCA2243}">
      <formula1>"23%,8%,5%,0%,ZW."</formula1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Starczewski</dc:creator>
  <cp:lastModifiedBy>Paweł Starczewski</cp:lastModifiedBy>
  <cp:lastPrinted>2024-11-21T06:50:27Z</cp:lastPrinted>
  <dcterms:created xsi:type="dcterms:W3CDTF">2024-11-21T06:47:33Z</dcterms:created>
  <dcterms:modified xsi:type="dcterms:W3CDTF">2024-11-21T06:59:21Z</dcterms:modified>
</cp:coreProperties>
</file>