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2.2023 Usługi leśne na 2023 rok postępowanie V\swz edytowalny\Zał. 1. Formularz ofertowy wersja edytowalna sformatowana\"/>
    </mc:Choice>
  </mc:AlternateContent>
  <xr:revisionPtr revIDLastSave="0" documentId="13_ncr:1_{C66E6A5A-EA8D-482B-917B-5ABD7A1ED1B3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61" i="1" l="1"/>
  <c r="X61" i="1" s="1"/>
  <c r="Z61" i="1" s="1"/>
  <c r="S62" i="1"/>
  <c r="S63" i="1"/>
  <c r="S64" i="1"/>
  <c r="S65" i="1"/>
  <c r="S66" i="1"/>
  <c r="X66" i="1" s="1"/>
  <c r="S67" i="1"/>
  <c r="S68" i="1"/>
  <c r="S69" i="1"/>
  <c r="S70" i="1"/>
  <c r="X70" i="1" s="1"/>
  <c r="Z70" i="1" s="1"/>
  <c r="S71" i="1"/>
  <c r="X71" i="1" s="1"/>
  <c r="Z71" i="1" s="1"/>
  <c r="S72" i="1"/>
  <c r="S73" i="1"/>
  <c r="S74" i="1"/>
  <c r="S75" i="1"/>
  <c r="S76" i="1"/>
  <c r="S77" i="1"/>
  <c r="X77" i="1" s="1"/>
  <c r="S78" i="1"/>
  <c r="X78" i="1" s="1"/>
  <c r="Z78" i="1" s="1"/>
  <c r="S79" i="1"/>
  <c r="X79" i="1" s="1"/>
  <c r="Z79" i="1" s="1"/>
  <c r="S80" i="1"/>
  <c r="S81" i="1"/>
  <c r="S82" i="1"/>
  <c r="S83" i="1"/>
  <c r="S84" i="1"/>
  <c r="S85" i="1"/>
  <c r="S86" i="1"/>
  <c r="X86" i="1" s="1"/>
  <c r="Z86" i="1" s="1"/>
  <c r="S87" i="1"/>
  <c r="X87" i="1" s="1"/>
  <c r="Z87" i="1" s="1"/>
  <c r="S88" i="1"/>
  <c r="S89" i="1"/>
  <c r="S90" i="1"/>
  <c r="S91" i="1"/>
  <c r="S92" i="1"/>
  <c r="X92" i="1" s="1"/>
  <c r="S93" i="1"/>
  <c r="S94" i="1"/>
  <c r="X94" i="1" s="1"/>
  <c r="Z94" i="1" s="1"/>
  <c r="S60" i="1"/>
  <c r="S57" i="1"/>
  <c r="S52" i="1"/>
  <c r="S47" i="1"/>
  <c r="S46" i="1"/>
  <c r="S41" i="1"/>
  <c r="S40" i="1"/>
  <c r="S35" i="1"/>
  <c r="Z65" i="1" l="1"/>
  <c r="Z74" i="1"/>
  <c r="X85" i="1"/>
  <c r="Z85" i="1" s="1"/>
  <c r="X84" i="1"/>
  <c r="Z84" i="1" s="1"/>
  <c r="Z92" i="1"/>
  <c r="Z66" i="1"/>
  <c r="X91" i="1"/>
  <c r="Z91" i="1" s="1"/>
  <c r="X83" i="1"/>
  <c r="Z83" i="1" s="1"/>
  <c r="X75" i="1"/>
  <c r="Z75" i="1" s="1"/>
  <c r="X65" i="1"/>
  <c r="X93" i="1"/>
  <c r="Z93" i="1" s="1"/>
  <c r="Z77" i="1"/>
  <c r="X76" i="1"/>
  <c r="Z76" i="1" s="1"/>
  <c r="X90" i="1"/>
  <c r="Z90" i="1" s="1"/>
  <c r="X82" i="1"/>
  <c r="Z82" i="1" s="1"/>
  <c r="X74" i="1"/>
  <c r="X64" i="1"/>
  <c r="Z64" i="1" s="1"/>
  <c r="X89" i="1"/>
  <c r="Z89" i="1" s="1"/>
  <c r="X81" i="1"/>
  <c r="Z81" i="1" s="1"/>
  <c r="X73" i="1"/>
  <c r="Z73" i="1" s="1"/>
  <c r="X63" i="1"/>
  <c r="Z63" i="1" s="1"/>
  <c r="X69" i="1"/>
  <c r="Z69" i="1" s="1"/>
  <c r="X88" i="1"/>
  <c r="Z88" i="1" s="1"/>
  <c r="X80" i="1"/>
  <c r="Z80" i="1" s="1"/>
  <c r="X72" i="1"/>
  <c r="Z72" i="1" s="1"/>
  <c r="X62" i="1"/>
  <c r="Z62" i="1" s="1"/>
  <c r="O96" i="1"/>
  <c r="X68" i="1"/>
  <c r="Z68" i="1" s="1"/>
  <c r="X67" i="1"/>
  <c r="Z67" i="1" s="1"/>
  <c r="X60" i="1"/>
  <c r="Z60" i="1" s="1"/>
  <c r="X57" i="1"/>
  <c r="Z57" i="1" s="1"/>
  <c r="X52" i="1"/>
  <c r="Z52" i="1" s="1"/>
  <c r="X47" i="1"/>
  <c r="Z47" i="1" s="1"/>
  <c r="X46" i="1"/>
  <c r="Z46" i="1" s="1"/>
  <c r="X41" i="1"/>
  <c r="Z41" i="1" s="1"/>
  <c r="X40" i="1"/>
  <c r="Z40" i="1" s="1"/>
  <c r="X35" i="1"/>
  <c r="Z35" i="1" s="1"/>
  <c r="O97" i="1" l="1"/>
</calcChain>
</file>

<file path=xl/sharedStrings.xml><?xml version="1.0" encoding="utf-8"?>
<sst xmlns="http://schemas.openxmlformats.org/spreadsheetml/2006/main" count="268" uniqueCount="166">
  <si>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</si>
  <si>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</si>
  <si>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</si>
  <si>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</si>
  <si>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</si>
  <si>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</si>
  <si>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</si>
  <si>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</si>
  <si>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</si>
  <si>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</si>
  <si>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</si>
  <si>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</si>
  <si>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</si>
  <si>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</si>
  <si>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</si>
  <si>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</si>
  <si>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</si>
  <si>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</si>
  <si>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</si>
  <si>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</si>
  <si>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</si>
  <si>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</si>
  <si>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</si>
  <si>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</si>
  <si>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</si>
  <si>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</si>
  <si>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</si>
  <si>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</si>
  <si>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</si>
  <si>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</si>
  <si>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WYK-TAL60</t>
  </si>
  <si>
    <t>Zdarcie pokrywy na talerzach 60 cm x 60 cm</t>
  </si>
  <si>
    <t>TSZT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</si>
  <si>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</si>
  <si>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</si>
  <si>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</si>
  <si>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</si>
  <si>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</si>
  <si>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</si>
  <si>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</si>
  <si>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</si>
  <si>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</si>
  <si>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</si>
  <si>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</si>
  <si>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</si>
  <si>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</si>
  <si>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</si>
  <si>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</si>
  <si>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</si>
  <si>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</si>
  <si>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</si>
  <si>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</si>
  <si>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</si>
  <si>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</si>
  <si>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</si>
  <si>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</si>
  <si>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</si>
  <si>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</si>
  <si>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</si>
  <si>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</si>
  <si>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</si>
  <si>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</si>
  <si>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</si>
  <si>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</si>
  <si>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</si>
  <si>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</si>
  <si>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140</t>
  </si>
  <si>
    <t>GRODZ-SG</t>
  </si>
  <si>
    <t>Grodzenie upraw przed zwierzyną siatką w warunkach górskich</t>
  </si>
  <si>
    <t>HM</t>
  </si>
  <si>
    <t>144</t>
  </si>
  <si>
    <t>WYK-SLUPI</t>
  </si>
  <si>
    <t>Przygotowanie słupków iglastych</t>
  </si>
  <si>
    <t>SZT</t>
  </si>
  <si>
    <t>146</t>
  </si>
  <si>
    <t>K GRODZEŃ</t>
  </si>
  <si>
    <t>Naprawa (konserwacja) ogrodzeń upraw leśnych</t>
  </si>
  <si>
    <t>H</t>
  </si>
  <si>
    <t>146.01</t>
  </si>
  <si>
    <t>ZAB-SLUP</t>
  </si>
  <si>
    <t>Zabezpieczanie wykonanych słupków do remontu grodzeń</t>
  </si>
  <si>
    <t>149</t>
  </si>
  <si>
    <t>PORZ-STOS</t>
  </si>
  <si>
    <t>Wynoszenie i układanie pozostałości w stosy niewymiarowe</t>
  </si>
  <si>
    <t>M3P</t>
  </si>
  <si>
    <t>158</t>
  </si>
  <si>
    <t>DRZ-ZGRYZ</t>
  </si>
  <si>
    <t>Wykładanie drzew zgryzowych</t>
  </si>
  <si>
    <t>160</t>
  </si>
  <si>
    <t>US PDRZ U</t>
  </si>
  <si>
    <t>Usuwanie na uprawach drzewek porażonych</t>
  </si>
  <si>
    <t>163</t>
  </si>
  <si>
    <t>PPOŻ-PORZ</t>
  </si>
  <si>
    <t>Porządkowanie terenów na pasach przeciwpożarowych</t>
  </si>
  <si>
    <t>189</t>
  </si>
  <si>
    <t>ŁR-WYKŁW</t>
  </si>
  <si>
    <t>Koszenie trawy z wywozem z łąki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</si>
  <si>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</si>
  <si>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</si>
  <si>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</si>
  <si>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</si>
  <si>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</si>
  <si>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</si>
  <si>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</si>
  <si>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</si>
  <si>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</si>
  <si>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386.01</t>
  </si>
  <si>
    <t>GODZ RU23</t>
  </si>
  <si>
    <t>Prace godzinowe ręczne z urządzeniem VAT 23%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</si>
  <si>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</si>
  <si>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</si>
  <si>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</si>
  <si>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</si>
  <si>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</si>
  <si>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</si>
  <si>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</si>
  <si>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</si>
  <si>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</si>
  <si>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393</t>
  </si>
  <si>
    <t>TRANSP 1</t>
  </si>
  <si>
    <t>Transport materiałów pojazdem o ładowności do 3,5 t</t>
  </si>
  <si>
    <t>KMTR</t>
  </si>
  <si>
    <t>398</t>
  </si>
  <si>
    <t>DR-KOSZM</t>
  </si>
  <si>
    <t>Mechaniczne wykaszanie poboczy skarp i dna rowów dróg leśnych</t>
  </si>
  <si>
    <t>M2</t>
  </si>
  <si>
    <t>399</t>
  </si>
  <si>
    <t>DR-ODSNIE</t>
  </si>
  <si>
    <t>Posypywanie (uszorstnianie) nawierzchni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</si>
  <si>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</si>
  <si>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</si>
  <si>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</si>
  <si>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</si>
  <si>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</si>
  <si>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</si>
  <si>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</si>
  <si>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</si>
  <si>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</si>
  <si>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</si>
  <si>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</si>
  <si>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</si>
  <si>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</si>
  <si>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</si>
  <si>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</si>
  <si>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</si>
  <si>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</si>
  <si>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</si>
  <si>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</si>
  <si>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</si>
  <si>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</si>
  <si>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</si>
  <si>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</si>
  <si>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</si>
  <si>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</si>
  <si>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</si>
  <si>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</si>
  <si>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</si>
  <si>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</si>
  <si>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</si>
  <si>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</si>
  <si>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</si>
  <si>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</si>
  <si>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</si>
  <si>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</si>
  <si>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</si>
  <si>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2023 - postępowanie V''  składamy niniejszym ofertę na pakiet 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</si>
</sst>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>
      <alignment horizontal="center" wrapText="1"/>
    </xf>
    <xf numFmtId="4" fontId="10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36"/>
  <sheetViews>
    <sheetView tabSelected="1" topLeftCell="A22" zoomScaleNormal="100" workbookViewId="0">
      <selection activeCell="B29" sqref="B29:AD29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7109375" customWidth="1"/>
    <col min="24" max="24" width="8.140625" customWidth="1"/>
    <col min="25" max="25" width="0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18.600000000000001" customHeight="1" x14ac:dyDescent="0.2">
      <c r="B1" s="12"/>
      <c r="C1" s="12"/>
      <c r="D1" s="12"/>
      <c r="E1" s="12"/>
      <c r="F1" s="12"/>
      <c r="G1" s="12"/>
      <c r="H1" s="12"/>
    </row>
    <row r="2" spans="2:35" s="1" customFormat="1" ht="17.100000000000001" customHeight="1" x14ac:dyDescent="0.2">
      <c r="B2" s="11"/>
      <c r="C2" s="11"/>
      <c r="D2" s="11"/>
      <c r="E2" s="11"/>
      <c r="F2" s="11"/>
      <c r="G2" s="11"/>
      <c r="H2" s="11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16" t="s">
        <v>138</v>
      </c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</row>
    <row r="3" spans="2:35" s="1" customFormat="1" ht="17.100000000000001" customHeight="1" x14ac:dyDescent="0.2">
      <c r="B3" s="11"/>
      <c r="C3" s="11"/>
      <c r="D3" s="11"/>
      <c r="E3" s="11"/>
      <c r="F3" s="11"/>
      <c r="G3" s="11"/>
      <c r="H3" s="11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2:35" s="1" customFormat="1" ht="17.100000000000001" customHeight="1" x14ac:dyDescent="0.2">
      <c r="B4" s="11"/>
      <c r="C4" s="11"/>
      <c r="D4" s="11"/>
      <c r="E4" s="11"/>
      <c r="F4" s="11"/>
      <c r="G4" s="11"/>
      <c r="H4" s="1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2:35" s="1" customFormat="1" ht="17.100000000000001" customHeight="1" x14ac:dyDescent="0.2">
      <c r="B5" s="11"/>
      <c r="C5" s="11"/>
      <c r="D5" s="11"/>
      <c r="E5" s="11"/>
      <c r="F5" s="11"/>
      <c r="G5" s="11"/>
      <c r="H5" s="1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2:35" s="1" customFormat="1" ht="28.9" customHeight="1" x14ac:dyDescent="0.2">
      <c r="B6" s="11"/>
      <c r="C6" s="11"/>
      <c r="D6" s="11"/>
      <c r="E6" s="11"/>
      <c r="F6" s="11"/>
      <c r="G6" s="11"/>
      <c r="H6" s="11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2:35" s="1" customFormat="1" ht="16.149999999999999" customHeight="1" x14ac:dyDescent="0.2">
      <c r="B7" s="31"/>
      <c r="C7" s="31"/>
      <c r="D7" s="31"/>
      <c r="E7" s="31"/>
      <c r="F7" s="31"/>
      <c r="G7" s="31"/>
      <c r="H7" s="31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2:35" s="1" customFormat="1" ht="28.9" customHeight="1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2:35" s="1" customFormat="1" ht="12.6" customHeight="1" x14ac:dyDescent="0.2">
      <c r="B9" s="31"/>
      <c r="C9" s="31"/>
      <c r="D9" s="31"/>
      <c r="E9" s="31"/>
      <c r="F9" s="31"/>
      <c r="G9" s="31"/>
      <c r="H9" s="31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2:35" s="1" customFormat="1" ht="28.9" customHeight="1" x14ac:dyDescent="0.2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2:35" s="1" customFormat="1" ht="18.600000000000001" customHeight="1" x14ac:dyDescent="0.2">
      <c r="B11" s="31"/>
      <c r="C11" s="31"/>
      <c r="D11" s="31"/>
      <c r="E11" s="31"/>
      <c r="F11" s="31"/>
      <c r="G11" s="31"/>
      <c r="H11" s="3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2:35" s="1" customFormat="1" ht="21.6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2:35" s="1" customFormat="1" ht="6.95" customHeight="1" x14ac:dyDescent="0.2">
      <c r="B13" s="35" t="s">
        <v>139</v>
      </c>
      <c r="C13" s="35"/>
      <c r="D13" s="35"/>
      <c r="E13" s="35"/>
      <c r="F13" s="35"/>
      <c r="G13" s="35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2:35" s="1" customFormat="1" ht="12.4" customHeight="1" x14ac:dyDescent="0.2">
      <c r="B14" s="35"/>
      <c r="C14" s="35"/>
      <c r="D14" s="35"/>
      <c r="E14" s="35"/>
      <c r="F14" s="35"/>
      <c r="G14" s="35"/>
      <c r="H14" s="35"/>
      <c r="I14" s="35"/>
      <c r="J14" s="7"/>
      <c r="K14" s="7"/>
      <c r="L14" s="7"/>
      <c r="M14" s="7"/>
      <c r="N14" s="7"/>
      <c r="O14" s="7"/>
      <c r="P14" s="7"/>
      <c r="Q14" s="34" t="s">
        <v>140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7"/>
    </row>
    <row r="15" spans="2:35" s="1" customFormat="1" ht="7.9" customHeight="1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7"/>
    </row>
    <row r="16" spans="2:35" s="1" customFormat="1" ht="20.25" customHeight="1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 spans="2:35" s="1" customFormat="1" ht="24" customHeight="1" x14ac:dyDescent="0.2">
      <c r="B17" s="7"/>
      <c r="C17" s="7"/>
      <c r="D17" s="7"/>
      <c r="E17" s="7"/>
      <c r="F17" s="7"/>
      <c r="G17" s="7"/>
      <c r="H17" s="7"/>
      <c r="I17" s="7"/>
      <c r="J17" s="7"/>
      <c r="K17" s="36" t="s">
        <v>141</v>
      </c>
      <c r="L17" s="36"/>
      <c r="M17" s="36"/>
      <c r="N17" s="36"/>
      <c r="O17" s="36"/>
      <c r="P17" s="36"/>
      <c r="Q17" s="36"/>
      <c r="R17" s="36"/>
      <c r="S17" s="36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2:35" s="1" customFormat="1" ht="43.15" customHeight="1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2:35" s="1" customFormat="1" ht="20.65" customHeight="1" x14ac:dyDescent="0.2">
      <c r="B19" s="7"/>
      <c r="C19" s="7"/>
      <c r="D19" s="26" t="s">
        <v>142</v>
      </c>
      <c r="E19" s="26"/>
      <c r="F19" s="26"/>
      <c r="G19" s="26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2:35" s="1" customFormat="1" ht="2.65" customHeight="1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</row>
    <row r="21" spans="2:35" s="1" customFormat="1" ht="20.65" customHeight="1" x14ac:dyDescent="0.2">
      <c r="B21" s="7"/>
      <c r="C21" s="7"/>
      <c r="D21" s="26" t="s">
        <v>143</v>
      </c>
      <c r="E21" s="26"/>
      <c r="F21" s="26"/>
      <c r="G21" s="26"/>
      <c r="H21" s="26"/>
      <c r="I21" s="26"/>
      <c r="J21" s="26"/>
      <c r="K21" s="26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2:35" s="1" customFormat="1" ht="2.65" customHeight="1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</row>
    <row r="23" spans="2:35" s="1" customFormat="1" ht="20.65" customHeight="1" x14ac:dyDescent="0.2">
      <c r="B23" s="7"/>
      <c r="C23" s="7"/>
      <c r="D23" s="26" t="s">
        <v>144</v>
      </c>
      <c r="E23" s="26"/>
      <c r="F23" s="26"/>
      <c r="G23" s="26"/>
      <c r="H23" s="26"/>
      <c r="I23" s="26"/>
      <c r="J23" s="26"/>
      <c r="K23" s="26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</row>
    <row r="24" spans="2:35" s="1" customFormat="1" ht="2.65" customHeight="1" x14ac:dyDescent="0.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</row>
    <row r="25" spans="2:35" s="1" customFormat="1" ht="20.65" customHeight="1" x14ac:dyDescent="0.2">
      <c r="B25" s="7"/>
      <c r="C25" s="7"/>
      <c r="D25" s="26" t="s">
        <v>145</v>
      </c>
      <c r="E25" s="26"/>
      <c r="F25" s="26"/>
      <c r="G25" s="26"/>
      <c r="H25" s="26"/>
      <c r="I25" s="26"/>
      <c r="J25" s="26"/>
      <c r="K25" s="26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</row>
    <row r="26" spans="2:35" s="1" customFormat="1" ht="34.700000000000003" customHeigh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</row>
    <row r="27" spans="2:35" s="1" customFormat="1" ht="50.1" customHeight="1" x14ac:dyDescent="0.2">
      <c r="B27" s="38" t="s">
        <v>165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7"/>
      <c r="AE27" s="7"/>
      <c r="AF27" s="7"/>
      <c r="AG27" s="7"/>
      <c r="AH27" s="7"/>
      <c r="AI27" s="7"/>
    </row>
    <row r="28" spans="2:35" s="1" customFormat="1" ht="2.65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</row>
    <row r="29" spans="2:35" s="1" customFormat="1" ht="50.1" customHeight="1" x14ac:dyDescent="0.2">
      <c r="B29" s="28" t="s">
        <v>146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7"/>
      <c r="AF29" s="7"/>
      <c r="AG29" s="7"/>
      <c r="AH29" s="7"/>
      <c r="AI29" s="7"/>
    </row>
    <row r="30" spans="2:35" s="1" customFormat="1" ht="28.9" customHeight="1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</row>
    <row r="31" spans="2:35" s="1" customFormat="1" ht="3.2" customHeight="1" x14ac:dyDescent="0.2"/>
    <row r="32" spans="2:35" s="1" customFormat="1" ht="18.2" customHeight="1" x14ac:dyDescent="0.2">
      <c r="B32" s="32" t="s">
        <v>147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</row>
    <row r="33" spans="2:31" s="1" customFormat="1" ht="5.25" customHeight="1" x14ac:dyDescent="0.2"/>
    <row r="34" spans="2:31" s="1" customFormat="1" ht="57.6" customHeight="1" x14ac:dyDescent="0.2">
      <c r="B34" s="33" t="s">
        <v>0</v>
      </c>
      <c r="C34" s="33"/>
      <c r="D34" s="33"/>
      <c r="E34" s="2" t="s">
        <v>1</v>
      </c>
      <c r="F34" s="3" t="s">
        <v>2</v>
      </c>
      <c r="G34" s="17" t="s">
        <v>3</v>
      </c>
      <c r="H34" s="17"/>
      <c r="I34" s="17"/>
      <c r="J34" s="17"/>
      <c r="K34" s="17"/>
      <c r="L34" s="17"/>
      <c r="M34" s="17" t="s">
        <v>4</v>
      </c>
      <c r="N34" s="17"/>
      <c r="O34" s="17"/>
      <c r="P34" s="17" t="s">
        <v>5</v>
      </c>
      <c r="Q34" s="17"/>
      <c r="R34" s="3" t="s">
        <v>6</v>
      </c>
      <c r="S34" s="14" t="s">
        <v>7</v>
      </c>
      <c r="T34" s="14"/>
      <c r="U34" s="14"/>
      <c r="V34" s="14"/>
      <c r="W34" s="3" t="s">
        <v>8</v>
      </c>
      <c r="X34" s="17" t="s">
        <v>9</v>
      </c>
      <c r="Y34" s="17"/>
      <c r="Z34" s="14" t="s">
        <v>10</v>
      </c>
      <c r="AA34" s="14"/>
      <c r="AB34" s="14"/>
      <c r="AC34" s="14"/>
      <c r="AD34" s="14"/>
      <c r="AE34" s="14"/>
    </row>
    <row r="35" spans="2:31" s="1" customFormat="1" ht="19.7" customHeight="1" x14ac:dyDescent="0.2">
      <c r="B35" s="30">
        <v>1</v>
      </c>
      <c r="C35" s="30"/>
      <c r="D35" s="30"/>
      <c r="E35" s="5" t="s">
        <v>11</v>
      </c>
      <c r="F35" s="5" t="s">
        <v>12</v>
      </c>
      <c r="G35" s="24" t="s">
        <v>13</v>
      </c>
      <c r="H35" s="24"/>
      <c r="I35" s="24"/>
      <c r="J35" s="24"/>
      <c r="K35" s="24"/>
      <c r="L35" s="24"/>
      <c r="M35" s="23" t="s">
        <v>14</v>
      </c>
      <c r="N35" s="23"/>
      <c r="O35" s="23"/>
      <c r="P35" s="18">
        <v>55</v>
      </c>
      <c r="Q35" s="18"/>
      <c r="R35" s="8"/>
      <c r="S35" s="13">
        <f>ROUND(P35*R35,2)</f>
        <v>0</v>
      </c>
      <c r="T35" s="13"/>
      <c r="U35" s="13"/>
      <c r="V35" s="13"/>
      <c r="W35" s="6">
        <v>8</v>
      </c>
      <c r="X35" s="13">
        <f>ROUND(S35*W35/100,2)</f>
        <v>0</v>
      </c>
      <c r="Y35" s="13"/>
      <c r="Z35" s="13">
        <f>S35+X35</f>
        <v>0</v>
      </c>
      <c r="AA35" s="13"/>
      <c r="AB35" s="13"/>
      <c r="AC35" s="13"/>
      <c r="AD35" s="13"/>
      <c r="AE35" s="13"/>
    </row>
    <row r="36" spans="2:31" s="1" customFormat="1" ht="3.2" customHeight="1" x14ac:dyDescent="0.2"/>
    <row r="37" spans="2:31" s="1" customFormat="1" ht="18.2" customHeight="1" x14ac:dyDescent="0.2">
      <c r="B37" s="32" t="s">
        <v>148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</row>
    <row r="38" spans="2:31" s="1" customFormat="1" ht="5.25" customHeight="1" x14ac:dyDescent="0.2"/>
    <row r="39" spans="2:31" s="1" customFormat="1" ht="61.9" customHeight="1" x14ac:dyDescent="0.2">
      <c r="B39" s="33" t="s">
        <v>0</v>
      </c>
      <c r="C39" s="33"/>
      <c r="D39" s="33"/>
      <c r="E39" s="2" t="s">
        <v>1</v>
      </c>
      <c r="F39" s="3" t="s">
        <v>2</v>
      </c>
      <c r="G39" s="17" t="s">
        <v>3</v>
      </c>
      <c r="H39" s="17"/>
      <c r="I39" s="17"/>
      <c r="J39" s="17"/>
      <c r="K39" s="17"/>
      <c r="L39" s="17"/>
      <c r="M39" s="17" t="s">
        <v>4</v>
      </c>
      <c r="N39" s="17"/>
      <c r="O39" s="17"/>
      <c r="P39" s="17" t="s">
        <v>5</v>
      </c>
      <c r="Q39" s="17"/>
      <c r="R39" s="3" t="s">
        <v>6</v>
      </c>
      <c r="S39" s="14" t="s">
        <v>7</v>
      </c>
      <c r="T39" s="14"/>
      <c r="U39" s="14"/>
      <c r="V39" s="14"/>
      <c r="W39" s="3" t="s">
        <v>8</v>
      </c>
      <c r="X39" s="17" t="s">
        <v>9</v>
      </c>
      <c r="Y39" s="17"/>
      <c r="Z39" s="14" t="s">
        <v>10</v>
      </c>
      <c r="AA39" s="14"/>
      <c r="AB39" s="14"/>
      <c r="AC39" s="14"/>
      <c r="AD39" s="14"/>
      <c r="AE39" s="14"/>
    </row>
    <row r="40" spans="2:31" s="1" customFormat="1" ht="19.7" customHeight="1" x14ac:dyDescent="0.2">
      <c r="B40" s="30">
        <v>2</v>
      </c>
      <c r="C40" s="30"/>
      <c r="D40" s="30"/>
      <c r="E40" s="5" t="s">
        <v>15</v>
      </c>
      <c r="F40" s="5" t="s">
        <v>16</v>
      </c>
      <c r="G40" s="24" t="s">
        <v>17</v>
      </c>
      <c r="H40" s="24"/>
      <c r="I40" s="24"/>
      <c r="J40" s="24"/>
      <c r="K40" s="24"/>
      <c r="L40" s="24"/>
      <c r="M40" s="23" t="s">
        <v>14</v>
      </c>
      <c r="N40" s="23"/>
      <c r="O40" s="23"/>
      <c r="P40" s="18">
        <v>2845</v>
      </c>
      <c r="Q40" s="18"/>
      <c r="R40" s="8"/>
      <c r="S40" s="13">
        <f>ROUND(P40*R40,2)</f>
        <v>0</v>
      </c>
      <c r="T40" s="13"/>
      <c r="U40" s="13"/>
      <c r="V40" s="13"/>
      <c r="W40" s="6">
        <v>8</v>
      </c>
      <c r="X40" s="13">
        <f>ROUND(S40*W40/100,2)</f>
        <v>0</v>
      </c>
      <c r="Y40" s="13"/>
      <c r="Z40" s="13">
        <f>S40+X40</f>
        <v>0</v>
      </c>
      <c r="AA40" s="13"/>
      <c r="AB40" s="13"/>
      <c r="AC40" s="13"/>
      <c r="AD40" s="13"/>
      <c r="AE40" s="13"/>
    </row>
    <row r="41" spans="2:31" s="1" customFormat="1" ht="19.7" customHeight="1" x14ac:dyDescent="0.2">
      <c r="B41" s="30">
        <v>3</v>
      </c>
      <c r="C41" s="30"/>
      <c r="D41" s="30"/>
      <c r="E41" s="5" t="s">
        <v>11</v>
      </c>
      <c r="F41" s="5" t="s">
        <v>12</v>
      </c>
      <c r="G41" s="24" t="s">
        <v>13</v>
      </c>
      <c r="H41" s="24"/>
      <c r="I41" s="24"/>
      <c r="J41" s="24"/>
      <c r="K41" s="24"/>
      <c r="L41" s="24"/>
      <c r="M41" s="23" t="s">
        <v>14</v>
      </c>
      <c r="N41" s="23"/>
      <c r="O41" s="23"/>
      <c r="P41" s="18">
        <v>2554</v>
      </c>
      <c r="Q41" s="18"/>
      <c r="R41" s="8"/>
      <c r="S41" s="13">
        <f>ROUND(P41*R41,2)</f>
        <v>0</v>
      </c>
      <c r="T41" s="13"/>
      <c r="U41" s="13"/>
      <c r="V41" s="13"/>
      <c r="W41" s="6">
        <v>8</v>
      </c>
      <c r="X41" s="13">
        <f>ROUND(S41*W41/100,2)</f>
        <v>0</v>
      </c>
      <c r="Y41" s="13"/>
      <c r="Z41" s="13">
        <f>S41+X41</f>
        <v>0</v>
      </c>
      <c r="AA41" s="13"/>
      <c r="AB41" s="13"/>
      <c r="AC41" s="13"/>
      <c r="AD41" s="13"/>
      <c r="AE41" s="13"/>
    </row>
    <row r="42" spans="2:31" s="1" customFormat="1" ht="3.2" customHeight="1" x14ac:dyDescent="0.2"/>
    <row r="43" spans="2:31" s="1" customFormat="1" ht="18.2" customHeight="1" x14ac:dyDescent="0.2">
      <c r="B43" s="32" t="s">
        <v>149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</row>
    <row r="44" spans="2:31" s="1" customFormat="1" ht="5.25" customHeight="1" x14ac:dyDescent="0.2"/>
    <row r="45" spans="2:31" s="1" customFormat="1" ht="57" customHeight="1" x14ac:dyDescent="0.2">
      <c r="B45" s="33" t="s">
        <v>0</v>
      </c>
      <c r="C45" s="33"/>
      <c r="D45" s="33"/>
      <c r="E45" s="2" t="s">
        <v>1</v>
      </c>
      <c r="F45" s="3" t="s">
        <v>2</v>
      </c>
      <c r="G45" s="17" t="s">
        <v>3</v>
      </c>
      <c r="H45" s="17"/>
      <c r="I45" s="17"/>
      <c r="J45" s="17"/>
      <c r="K45" s="17"/>
      <c r="L45" s="17"/>
      <c r="M45" s="17" t="s">
        <v>4</v>
      </c>
      <c r="N45" s="17"/>
      <c r="O45" s="17"/>
      <c r="P45" s="17" t="s">
        <v>5</v>
      </c>
      <c r="Q45" s="17"/>
      <c r="R45" s="3" t="s">
        <v>6</v>
      </c>
      <c r="S45" s="14" t="s">
        <v>7</v>
      </c>
      <c r="T45" s="14"/>
      <c r="U45" s="14"/>
      <c r="V45" s="14"/>
      <c r="W45" s="3" t="s">
        <v>8</v>
      </c>
      <c r="X45" s="17" t="s">
        <v>9</v>
      </c>
      <c r="Y45" s="17"/>
      <c r="Z45" s="14" t="s">
        <v>10</v>
      </c>
      <c r="AA45" s="14"/>
      <c r="AB45" s="14"/>
      <c r="AC45" s="14"/>
      <c r="AD45" s="14"/>
      <c r="AE45" s="14"/>
    </row>
    <row r="46" spans="2:31" s="1" customFormat="1" ht="19.7" customHeight="1" x14ac:dyDescent="0.2">
      <c r="B46" s="30">
        <v>4</v>
      </c>
      <c r="C46" s="30"/>
      <c r="D46" s="30"/>
      <c r="E46" s="5" t="s">
        <v>15</v>
      </c>
      <c r="F46" s="5" t="s">
        <v>16</v>
      </c>
      <c r="G46" s="24" t="s">
        <v>17</v>
      </c>
      <c r="H46" s="24"/>
      <c r="I46" s="24"/>
      <c r="J46" s="24"/>
      <c r="K46" s="24"/>
      <c r="L46" s="24"/>
      <c r="M46" s="23" t="s">
        <v>14</v>
      </c>
      <c r="N46" s="23"/>
      <c r="O46" s="23"/>
      <c r="P46" s="18">
        <v>171</v>
      </c>
      <c r="Q46" s="18"/>
      <c r="R46" s="8"/>
      <c r="S46" s="13">
        <f>ROUND(P46*R46,2)</f>
        <v>0</v>
      </c>
      <c r="T46" s="13"/>
      <c r="U46" s="13"/>
      <c r="V46" s="13"/>
      <c r="W46" s="6">
        <v>8</v>
      </c>
      <c r="X46" s="13">
        <f>ROUND(S46*W46/100,2)</f>
        <v>0</v>
      </c>
      <c r="Y46" s="13"/>
      <c r="Z46" s="13">
        <f>S46+X46</f>
        <v>0</v>
      </c>
      <c r="AA46" s="13"/>
      <c r="AB46" s="13"/>
      <c r="AC46" s="13"/>
      <c r="AD46" s="13"/>
      <c r="AE46" s="13"/>
    </row>
    <row r="47" spans="2:31" s="1" customFormat="1" ht="19.7" customHeight="1" x14ac:dyDescent="0.2">
      <c r="B47" s="30">
        <v>5</v>
      </c>
      <c r="C47" s="30"/>
      <c r="D47" s="30"/>
      <c r="E47" s="5" t="s">
        <v>11</v>
      </c>
      <c r="F47" s="5" t="s">
        <v>12</v>
      </c>
      <c r="G47" s="24" t="s">
        <v>13</v>
      </c>
      <c r="H47" s="24"/>
      <c r="I47" s="24"/>
      <c r="J47" s="24"/>
      <c r="K47" s="24"/>
      <c r="L47" s="24"/>
      <c r="M47" s="23" t="s">
        <v>14</v>
      </c>
      <c r="N47" s="23"/>
      <c r="O47" s="23"/>
      <c r="P47" s="18">
        <v>2271</v>
      </c>
      <c r="Q47" s="18"/>
      <c r="R47" s="8"/>
      <c r="S47" s="13">
        <f>ROUND(P47*R47,2)</f>
        <v>0</v>
      </c>
      <c r="T47" s="13"/>
      <c r="U47" s="13"/>
      <c r="V47" s="13"/>
      <c r="W47" s="6">
        <v>8</v>
      </c>
      <c r="X47" s="13">
        <f>ROUND(S47*W47/100,2)</f>
        <v>0</v>
      </c>
      <c r="Y47" s="13"/>
      <c r="Z47" s="13">
        <f>S47+X47</f>
        <v>0</v>
      </c>
      <c r="AA47" s="13"/>
      <c r="AB47" s="13"/>
      <c r="AC47" s="13"/>
      <c r="AD47" s="13"/>
      <c r="AE47" s="13"/>
    </row>
    <row r="48" spans="2:31" s="1" customFormat="1" ht="3.2" customHeight="1" x14ac:dyDescent="0.2"/>
    <row r="49" spans="2:31" s="1" customFormat="1" ht="18.2" customHeight="1" x14ac:dyDescent="0.2">
      <c r="B49" s="32" t="s">
        <v>150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</row>
    <row r="50" spans="2:31" s="1" customFormat="1" ht="5.25" customHeight="1" x14ac:dyDescent="0.2"/>
    <row r="51" spans="2:31" s="1" customFormat="1" ht="58.15" customHeight="1" x14ac:dyDescent="0.2">
      <c r="B51" s="33" t="s">
        <v>0</v>
      </c>
      <c r="C51" s="33"/>
      <c r="D51" s="33"/>
      <c r="E51" s="2" t="s">
        <v>1</v>
      </c>
      <c r="F51" s="3" t="s">
        <v>2</v>
      </c>
      <c r="G51" s="17" t="s">
        <v>3</v>
      </c>
      <c r="H51" s="17"/>
      <c r="I51" s="17"/>
      <c r="J51" s="17"/>
      <c r="K51" s="17"/>
      <c r="L51" s="17"/>
      <c r="M51" s="17" t="s">
        <v>4</v>
      </c>
      <c r="N51" s="17"/>
      <c r="O51" s="17"/>
      <c r="P51" s="17" t="s">
        <v>5</v>
      </c>
      <c r="Q51" s="17"/>
      <c r="R51" s="3" t="s">
        <v>6</v>
      </c>
      <c r="S51" s="14" t="s">
        <v>7</v>
      </c>
      <c r="T51" s="14"/>
      <c r="U51" s="14"/>
      <c r="V51" s="14"/>
      <c r="W51" s="3" t="s">
        <v>8</v>
      </c>
      <c r="X51" s="17" t="s">
        <v>9</v>
      </c>
      <c r="Y51" s="17"/>
      <c r="Z51" s="14" t="s">
        <v>10</v>
      </c>
      <c r="AA51" s="14"/>
      <c r="AB51" s="14"/>
      <c r="AC51" s="14"/>
      <c r="AD51" s="14"/>
      <c r="AE51" s="14"/>
    </row>
    <row r="52" spans="2:31" s="1" customFormat="1" ht="19.7" customHeight="1" x14ac:dyDescent="0.2">
      <c r="B52" s="30">
        <v>6</v>
      </c>
      <c r="C52" s="30"/>
      <c r="D52" s="30"/>
      <c r="E52" s="5" t="s">
        <v>11</v>
      </c>
      <c r="F52" s="5" t="s">
        <v>12</v>
      </c>
      <c r="G52" s="24" t="s">
        <v>13</v>
      </c>
      <c r="H52" s="24"/>
      <c r="I52" s="24"/>
      <c r="J52" s="24"/>
      <c r="K52" s="24"/>
      <c r="L52" s="24"/>
      <c r="M52" s="23" t="s">
        <v>14</v>
      </c>
      <c r="N52" s="23"/>
      <c r="O52" s="23"/>
      <c r="P52" s="18">
        <v>111</v>
      </c>
      <c r="Q52" s="18"/>
      <c r="R52" s="8"/>
      <c r="S52" s="13">
        <f>ROUND(P52*R52,2)</f>
        <v>0</v>
      </c>
      <c r="T52" s="13"/>
      <c r="U52" s="13"/>
      <c r="V52" s="13"/>
      <c r="W52" s="6">
        <v>8</v>
      </c>
      <c r="X52" s="13">
        <f>ROUND(S52*W52/100,2)</f>
        <v>0</v>
      </c>
      <c r="Y52" s="13"/>
      <c r="Z52" s="13">
        <f>S52+X52</f>
        <v>0</v>
      </c>
      <c r="AA52" s="13"/>
      <c r="AB52" s="13"/>
      <c r="AC52" s="13"/>
      <c r="AD52" s="13"/>
      <c r="AE52" s="13"/>
    </row>
    <row r="53" spans="2:31" s="1" customFormat="1" ht="3.2" customHeight="1" x14ac:dyDescent="0.2"/>
    <row r="54" spans="2:31" s="1" customFormat="1" ht="18.2" customHeight="1" x14ac:dyDescent="0.2">
      <c r="B54" s="32" t="s">
        <v>151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</row>
    <row r="55" spans="2:31" s="1" customFormat="1" ht="5.25" customHeight="1" x14ac:dyDescent="0.2"/>
    <row r="56" spans="2:31" s="1" customFormat="1" ht="58.15" customHeight="1" x14ac:dyDescent="0.2">
      <c r="B56" s="33" t="s">
        <v>0</v>
      </c>
      <c r="C56" s="33"/>
      <c r="D56" s="33"/>
      <c r="E56" s="2" t="s">
        <v>1</v>
      </c>
      <c r="F56" s="3" t="s">
        <v>2</v>
      </c>
      <c r="G56" s="17" t="s">
        <v>3</v>
      </c>
      <c r="H56" s="17"/>
      <c r="I56" s="17"/>
      <c r="J56" s="17"/>
      <c r="K56" s="17"/>
      <c r="L56" s="17"/>
      <c r="M56" s="17" t="s">
        <v>4</v>
      </c>
      <c r="N56" s="17"/>
      <c r="O56" s="17"/>
      <c r="P56" s="17" t="s">
        <v>5</v>
      </c>
      <c r="Q56" s="17"/>
      <c r="R56" s="3" t="s">
        <v>6</v>
      </c>
      <c r="S56" s="14" t="s">
        <v>7</v>
      </c>
      <c r="T56" s="14"/>
      <c r="U56" s="14"/>
      <c r="V56" s="14"/>
      <c r="W56" s="3" t="s">
        <v>8</v>
      </c>
      <c r="X56" s="17" t="s">
        <v>9</v>
      </c>
      <c r="Y56" s="17"/>
      <c r="Z56" s="14" t="s">
        <v>10</v>
      </c>
      <c r="AA56" s="14"/>
      <c r="AB56" s="14"/>
      <c r="AC56" s="14"/>
      <c r="AD56" s="14"/>
      <c r="AE56" s="14"/>
    </row>
    <row r="57" spans="2:31" s="1" customFormat="1" ht="19.7" customHeight="1" x14ac:dyDescent="0.2">
      <c r="B57" s="30">
        <v>7</v>
      </c>
      <c r="C57" s="30"/>
      <c r="D57" s="30"/>
      <c r="E57" s="5" t="s">
        <v>11</v>
      </c>
      <c r="F57" s="5" t="s">
        <v>12</v>
      </c>
      <c r="G57" s="24" t="s">
        <v>13</v>
      </c>
      <c r="H57" s="24"/>
      <c r="I57" s="24"/>
      <c r="J57" s="24"/>
      <c r="K57" s="24"/>
      <c r="L57" s="24"/>
      <c r="M57" s="23" t="s">
        <v>14</v>
      </c>
      <c r="N57" s="23"/>
      <c r="O57" s="23"/>
      <c r="P57" s="18">
        <v>900</v>
      </c>
      <c r="Q57" s="18"/>
      <c r="R57" s="8"/>
      <c r="S57" s="13">
        <f>ROUND(P57*R57,2)</f>
        <v>0</v>
      </c>
      <c r="T57" s="13"/>
      <c r="U57" s="13"/>
      <c r="V57" s="13"/>
      <c r="W57" s="6">
        <v>8</v>
      </c>
      <c r="X57" s="13">
        <f>ROUND(S57*W57/100,2)</f>
        <v>0</v>
      </c>
      <c r="Y57" s="13"/>
      <c r="Z57" s="13">
        <f>S57+X57</f>
        <v>0</v>
      </c>
      <c r="AA57" s="13"/>
      <c r="AB57" s="13"/>
      <c r="AC57" s="13"/>
      <c r="AD57" s="13"/>
      <c r="AE57" s="13"/>
    </row>
    <row r="58" spans="2:31" s="1" customFormat="1" ht="9" customHeight="1" x14ac:dyDescent="0.2"/>
    <row r="59" spans="2:31" s="1" customFormat="1" ht="63.6" customHeight="1" x14ac:dyDescent="0.2">
      <c r="B59" s="33" t="s">
        <v>0</v>
      </c>
      <c r="C59" s="33"/>
      <c r="D59" s="33"/>
      <c r="E59" s="2" t="s">
        <v>1</v>
      </c>
      <c r="F59" s="3" t="s">
        <v>2</v>
      </c>
      <c r="G59" s="17" t="s">
        <v>3</v>
      </c>
      <c r="H59" s="17"/>
      <c r="I59" s="17"/>
      <c r="J59" s="17"/>
      <c r="K59" s="17"/>
      <c r="L59" s="17"/>
      <c r="M59" s="17" t="s">
        <v>4</v>
      </c>
      <c r="N59" s="17"/>
      <c r="O59" s="17"/>
      <c r="P59" s="17" t="s">
        <v>5</v>
      </c>
      <c r="Q59" s="17"/>
      <c r="R59" s="3" t="s">
        <v>6</v>
      </c>
      <c r="S59" s="14" t="s">
        <v>7</v>
      </c>
      <c r="T59" s="14"/>
      <c r="U59" s="14"/>
      <c r="V59" s="14"/>
      <c r="W59" s="3" t="s">
        <v>8</v>
      </c>
      <c r="X59" s="17" t="s">
        <v>9</v>
      </c>
      <c r="Y59" s="17"/>
      <c r="Z59" s="14" t="s">
        <v>10</v>
      </c>
      <c r="AA59" s="14"/>
      <c r="AB59" s="14"/>
      <c r="AC59" s="14"/>
      <c r="AD59" s="14"/>
      <c r="AE59" s="14"/>
    </row>
    <row r="60" spans="2:31" s="1" customFormat="1" ht="19.7" customHeight="1" x14ac:dyDescent="0.2">
      <c r="B60" s="30">
        <v>8</v>
      </c>
      <c r="C60" s="30"/>
      <c r="D60" s="30"/>
      <c r="E60" s="5" t="s">
        <v>18</v>
      </c>
      <c r="F60" s="5" t="s">
        <v>19</v>
      </c>
      <c r="G60" s="24" t="s">
        <v>20</v>
      </c>
      <c r="H60" s="24"/>
      <c r="I60" s="24"/>
      <c r="J60" s="24"/>
      <c r="K60" s="24"/>
      <c r="L60" s="24"/>
      <c r="M60" s="23" t="s">
        <v>21</v>
      </c>
      <c r="N60" s="23"/>
      <c r="O60" s="23"/>
      <c r="P60" s="18">
        <v>200</v>
      </c>
      <c r="Q60" s="18"/>
      <c r="R60" s="8"/>
      <c r="S60" s="13">
        <f>ROUND(P60*R60,2)</f>
        <v>0</v>
      </c>
      <c r="T60" s="13"/>
      <c r="U60" s="13"/>
      <c r="V60" s="13"/>
      <c r="W60" s="6">
        <v>8</v>
      </c>
      <c r="X60" s="13">
        <f>ROUND(S60*W60/100,2)</f>
        <v>0</v>
      </c>
      <c r="Y60" s="13"/>
      <c r="Z60" s="13">
        <f>S60+X60</f>
        <v>0</v>
      </c>
      <c r="AA60" s="13"/>
      <c r="AB60" s="13"/>
      <c r="AC60" s="13"/>
      <c r="AD60" s="13"/>
      <c r="AE60" s="13"/>
    </row>
    <row r="61" spans="2:31" s="1" customFormat="1" ht="19.7" customHeight="1" x14ac:dyDescent="0.2">
      <c r="B61" s="30">
        <v>9</v>
      </c>
      <c r="C61" s="30"/>
      <c r="D61" s="30"/>
      <c r="E61" s="5" t="s">
        <v>22</v>
      </c>
      <c r="F61" s="5" t="s">
        <v>23</v>
      </c>
      <c r="G61" s="24" t="s">
        <v>24</v>
      </c>
      <c r="H61" s="24"/>
      <c r="I61" s="24"/>
      <c r="J61" s="24"/>
      <c r="K61" s="24"/>
      <c r="L61" s="24"/>
      <c r="M61" s="23" t="s">
        <v>21</v>
      </c>
      <c r="N61" s="23"/>
      <c r="O61" s="23"/>
      <c r="P61" s="18">
        <v>500</v>
      </c>
      <c r="Q61" s="18"/>
      <c r="R61" s="9"/>
      <c r="S61" s="13">
        <f t="shared" ref="S61:S94" si="0">ROUND(P61*R61,2)</f>
        <v>0</v>
      </c>
      <c r="T61" s="13"/>
      <c r="U61" s="13"/>
      <c r="V61" s="13"/>
      <c r="W61" s="4">
        <v>8</v>
      </c>
      <c r="X61" s="13">
        <f t="shared" ref="X61:X94" si="1">ROUND(S61*W61/100,2)</f>
        <v>0</v>
      </c>
      <c r="Y61" s="13"/>
      <c r="Z61" s="13">
        <f t="shared" ref="Z61:Z94" si="2">S61+X61</f>
        <v>0</v>
      </c>
      <c r="AA61" s="13"/>
      <c r="AB61" s="13"/>
      <c r="AC61" s="13"/>
      <c r="AD61" s="13"/>
      <c r="AE61" s="13"/>
    </row>
    <row r="62" spans="2:31" s="1" customFormat="1" ht="49.15" customHeight="1" x14ac:dyDescent="0.2">
      <c r="B62" s="30">
        <v>10</v>
      </c>
      <c r="C62" s="30"/>
      <c r="D62" s="30"/>
      <c r="E62" s="5" t="s">
        <v>25</v>
      </c>
      <c r="F62" s="5" t="s">
        <v>26</v>
      </c>
      <c r="G62" s="24" t="s">
        <v>27</v>
      </c>
      <c r="H62" s="24"/>
      <c r="I62" s="24"/>
      <c r="J62" s="24"/>
      <c r="K62" s="24"/>
      <c r="L62" s="24"/>
      <c r="M62" s="23" t="s">
        <v>28</v>
      </c>
      <c r="N62" s="23"/>
      <c r="O62" s="23"/>
      <c r="P62" s="18">
        <v>5.35</v>
      </c>
      <c r="Q62" s="18"/>
      <c r="R62" s="9"/>
      <c r="S62" s="13">
        <f t="shared" si="0"/>
        <v>0</v>
      </c>
      <c r="T62" s="13"/>
      <c r="U62" s="13"/>
      <c r="V62" s="13"/>
      <c r="W62" s="4">
        <v>8</v>
      </c>
      <c r="X62" s="13">
        <f t="shared" si="1"/>
        <v>0</v>
      </c>
      <c r="Y62" s="13"/>
      <c r="Z62" s="13">
        <f t="shared" si="2"/>
        <v>0</v>
      </c>
      <c r="AA62" s="13"/>
      <c r="AB62" s="13"/>
      <c r="AC62" s="13"/>
      <c r="AD62" s="13"/>
      <c r="AE62" s="13"/>
    </row>
    <row r="63" spans="2:31" s="1" customFormat="1" ht="19.7" customHeight="1" x14ac:dyDescent="0.2">
      <c r="B63" s="30">
        <v>11</v>
      </c>
      <c r="C63" s="30"/>
      <c r="D63" s="30"/>
      <c r="E63" s="5" t="s">
        <v>29</v>
      </c>
      <c r="F63" s="5" t="s">
        <v>30</v>
      </c>
      <c r="G63" s="24" t="s">
        <v>31</v>
      </c>
      <c r="H63" s="24"/>
      <c r="I63" s="24"/>
      <c r="J63" s="24"/>
      <c r="K63" s="24"/>
      <c r="L63" s="24"/>
      <c r="M63" s="23" t="s">
        <v>32</v>
      </c>
      <c r="N63" s="23"/>
      <c r="O63" s="23"/>
      <c r="P63" s="18">
        <v>26</v>
      </c>
      <c r="Q63" s="18"/>
      <c r="R63" s="9"/>
      <c r="S63" s="13">
        <f t="shared" si="0"/>
        <v>0</v>
      </c>
      <c r="T63" s="13"/>
      <c r="U63" s="13"/>
      <c r="V63" s="13"/>
      <c r="W63" s="4">
        <v>8</v>
      </c>
      <c r="X63" s="13">
        <f t="shared" si="1"/>
        <v>0</v>
      </c>
      <c r="Y63" s="13"/>
      <c r="Z63" s="13">
        <f t="shared" si="2"/>
        <v>0</v>
      </c>
      <c r="AA63" s="13"/>
      <c r="AB63" s="13"/>
      <c r="AC63" s="13"/>
      <c r="AD63" s="13"/>
      <c r="AE63" s="13"/>
    </row>
    <row r="64" spans="2:31" s="1" customFormat="1" ht="19.7" customHeight="1" x14ac:dyDescent="0.2">
      <c r="B64" s="30">
        <v>12</v>
      </c>
      <c r="C64" s="30"/>
      <c r="D64" s="30"/>
      <c r="E64" s="5" t="s">
        <v>33</v>
      </c>
      <c r="F64" s="5" t="s">
        <v>34</v>
      </c>
      <c r="G64" s="24" t="s">
        <v>35</v>
      </c>
      <c r="H64" s="24"/>
      <c r="I64" s="24"/>
      <c r="J64" s="24"/>
      <c r="K64" s="24"/>
      <c r="L64" s="24"/>
      <c r="M64" s="23" t="s">
        <v>32</v>
      </c>
      <c r="N64" s="23"/>
      <c r="O64" s="23"/>
      <c r="P64" s="18">
        <v>4.3600000000000003</v>
      </c>
      <c r="Q64" s="18"/>
      <c r="R64" s="9"/>
      <c r="S64" s="13">
        <f t="shared" si="0"/>
        <v>0</v>
      </c>
      <c r="T64" s="13"/>
      <c r="U64" s="13"/>
      <c r="V64" s="13"/>
      <c r="W64" s="4">
        <v>8</v>
      </c>
      <c r="X64" s="13">
        <f t="shared" si="1"/>
        <v>0</v>
      </c>
      <c r="Y64" s="13"/>
      <c r="Z64" s="13">
        <f t="shared" si="2"/>
        <v>0</v>
      </c>
      <c r="AA64" s="13"/>
      <c r="AB64" s="13"/>
      <c r="AC64" s="13"/>
      <c r="AD64" s="13"/>
      <c r="AE64" s="13"/>
    </row>
    <row r="65" spans="2:31" s="1" customFormat="1" ht="19.7" customHeight="1" x14ac:dyDescent="0.2">
      <c r="B65" s="30">
        <v>13</v>
      </c>
      <c r="C65" s="30"/>
      <c r="D65" s="30"/>
      <c r="E65" s="5" t="s">
        <v>36</v>
      </c>
      <c r="F65" s="5" t="s">
        <v>37</v>
      </c>
      <c r="G65" s="24" t="s">
        <v>38</v>
      </c>
      <c r="H65" s="24"/>
      <c r="I65" s="24"/>
      <c r="J65" s="24"/>
      <c r="K65" s="24"/>
      <c r="L65" s="24"/>
      <c r="M65" s="23" t="s">
        <v>32</v>
      </c>
      <c r="N65" s="23"/>
      <c r="O65" s="23"/>
      <c r="P65" s="18">
        <v>30.36</v>
      </c>
      <c r="Q65" s="18"/>
      <c r="R65" s="9"/>
      <c r="S65" s="13">
        <f t="shared" si="0"/>
        <v>0</v>
      </c>
      <c r="T65" s="13"/>
      <c r="U65" s="13"/>
      <c r="V65" s="13"/>
      <c r="W65" s="4">
        <v>8</v>
      </c>
      <c r="X65" s="13">
        <f t="shared" si="1"/>
        <v>0</v>
      </c>
      <c r="Y65" s="13"/>
      <c r="Z65" s="13">
        <f t="shared" si="2"/>
        <v>0</v>
      </c>
      <c r="AA65" s="13"/>
      <c r="AB65" s="13"/>
      <c r="AC65" s="13"/>
      <c r="AD65" s="13"/>
      <c r="AE65" s="13"/>
    </row>
    <row r="66" spans="2:31" s="1" customFormat="1" ht="19.7" customHeight="1" x14ac:dyDescent="0.2">
      <c r="B66" s="30">
        <v>14</v>
      </c>
      <c r="C66" s="30"/>
      <c r="D66" s="30"/>
      <c r="E66" s="5" t="s">
        <v>39</v>
      </c>
      <c r="F66" s="5" t="s">
        <v>40</v>
      </c>
      <c r="G66" s="24" t="s">
        <v>41</v>
      </c>
      <c r="H66" s="24"/>
      <c r="I66" s="24"/>
      <c r="J66" s="24"/>
      <c r="K66" s="24"/>
      <c r="L66" s="24"/>
      <c r="M66" s="23" t="s">
        <v>32</v>
      </c>
      <c r="N66" s="23"/>
      <c r="O66" s="23"/>
      <c r="P66" s="18">
        <v>26</v>
      </c>
      <c r="Q66" s="18"/>
      <c r="R66" s="9"/>
      <c r="S66" s="13">
        <f t="shared" si="0"/>
        <v>0</v>
      </c>
      <c r="T66" s="13"/>
      <c r="U66" s="13"/>
      <c r="V66" s="13"/>
      <c r="W66" s="4">
        <v>8</v>
      </c>
      <c r="X66" s="13">
        <f t="shared" si="1"/>
        <v>0</v>
      </c>
      <c r="Y66" s="13"/>
      <c r="Z66" s="13">
        <f t="shared" si="2"/>
        <v>0</v>
      </c>
      <c r="AA66" s="13"/>
      <c r="AB66" s="13"/>
      <c r="AC66" s="13"/>
      <c r="AD66" s="13"/>
      <c r="AE66" s="13"/>
    </row>
    <row r="67" spans="2:31" s="1" customFormat="1" ht="28.9" customHeight="1" x14ac:dyDescent="0.2">
      <c r="B67" s="30">
        <v>15</v>
      </c>
      <c r="C67" s="30"/>
      <c r="D67" s="30"/>
      <c r="E67" s="5" t="s">
        <v>42</v>
      </c>
      <c r="F67" s="5" t="s">
        <v>43</v>
      </c>
      <c r="G67" s="24" t="s">
        <v>44</v>
      </c>
      <c r="H67" s="24"/>
      <c r="I67" s="24"/>
      <c r="J67" s="24"/>
      <c r="K67" s="24"/>
      <c r="L67" s="24"/>
      <c r="M67" s="23" t="s">
        <v>32</v>
      </c>
      <c r="N67" s="23"/>
      <c r="O67" s="23"/>
      <c r="P67" s="18">
        <v>4.3600000000000003</v>
      </c>
      <c r="Q67" s="18"/>
      <c r="R67" s="9"/>
      <c r="S67" s="13">
        <f t="shared" si="0"/>
        <v>0</v>
      </c>
      <c r="T67" s="13"/>
      <c r="U67" s="13"/>
      <c r="V67" s="13"/>
      <c r="W67" s="4">
        <v>8</v>
      </c>
      <c r="X67" s="13">
        <f t="shared" si="1"/>
        <v>0</v>
      </c>
      <c r="Y67" s="13"/>
      <c r="Z67" s="13">
        <f t="shared" si="2"/>
        <v>0</v>
      </c>
      <c r="AA67" s="13"/>
      <c r="AB67" s="13"/>
      <c r="AC67" s="13"/>
      <c r="AD67" s="13"/>
      <c r="AE67" s="13"/>
    </row>
    <row r="68" spans="2:31" s="1" customFormat="1" ht="19.7" customHeight="1" x14ac:dyDescent="0.2">
      <c r="B68" s="30">
        <v>16</v>
      </c>
      <c r="C68" s="30"/>
      <c r="D68" s="30"/>
      <c r="E68" s="5" t="s">
        <v>45</v>
      </c>
      <c r="F68" s="5" t="s">
        <v>46</v>
      </c>
      <c r="G68" s="24" t="s">
        <v>47</v>
      </c>
      <c r="H68" s="24"/>
      <c r="I68" s="24"/>
      <c r="J68" s="24"/>
      <c r="K68" s="24"/>
      <c r="L68" s="24"/>
      <c r="M68" s="23" t="s">
        <v>32</v>
      </c>
      <c r="N68" s="23"/>
      <c r="O68" s="23"/>
      <c r="P68" s="18">
        <v>30.36</v>
      </c>
      <c r="Q68" s="18"/>
      <c r="R68" s="9"/>
      <c r="S68" s="13">
        <f t="shared" si="0"/>
        <v>0</v>
      </c>
      <c r="T68" s="13"/>
      <c r="U68" s="13"/>
      <c r="V68" s="13"/>
      <c r="W68" s="4">
        <v>8</v>
      </c>
      <c r="X68" s="13">
        <f t="shared" si="1"/>
        <v>0</v>
      </c>
      <c r="Y68" s="13"/>
      <c r="Z68" s="13">
        <f t="shared" si="2"/>
        <v>0</v>
      </c>
      <c r="AA68" s="13"/>
      <c r="AB68" s="13"/>
      <c r="AC68" s="13"/>
      <c r="AD68" s="13"/>
      <c r="AE68" s="13"/>
    </row>
    <row r="69" spans="2:31" s="1" customFormat="1" ht="28.9" customHeight="1" x14ac:dyDescent="0.2">
      <c r="B69" s="30">
        <v>17</v>
      </c>
      <c r="C69" s="30"/>
      <c r="D69" s="30"/>
      <c r="E69" s="5" t="s">
        <v>48</v>
      </c>
      <c r="F69" s="5" t="s">
        <v>49</v>
      </c>
      <c r="G69" s="24" t="s">
        <v>50</v>
      </c>
      <c r="H69" s="24"/>
      <c r="I69" s="24"/>
      <c r="J69" s="24"/>
      <c r="K69" s="24"/>
      <c r="L69" s="24"/>
      <c r="M69" s="23" t="s">
        <v>28</v>
      </c>
      <c r="N69" s="23"/>
      <c r="O69" s="23"/>
      <c r="P69" s="18">
        <v>8.14</v>
      </c>
      <c r="Q69" s="18"/>
      <c r="R69" s="9"/>
      <c r="S69" s="13">
        <f t="shared" si="0"/>
        <v>0</v>
      </c>
      <c r="T69" s="13"/>
      <c r="U69" s="13"/>
      <c r="V69" s="13"/>
      <c r="W69" s="4">
        <v>8</v>
      </c>
      <c r="X69" s="13">
        <f t="shared" si="1"/>
        <v>0</v>
      </c>
      <c r="Y69" s="13"/>
      <c r="Z69" s="13">
        <f t="shared" si="2"/>
        <v>0</v>
      </c>
      <c r="AA69" s="13"/>
      <c r="AB69" s="13"/>
      <c r="AC69" s="13"/>
      <c r="AD69" s="13"/>
      <c r="AE69" s="13"/>
    </row>
    <row r="70" spans="2:31" s="1" customFormat="1" ht="28.9" customHeight="1" x14ac:dyDescent="0.2">
      <c r="B70" s="30">
        <v>18</v>
      </c>
      <c r="C70" s="30"/>
      <c r="D70" s="30"/>
      <c r="E70" s="5" t="s">
        <v>51</v>
      </c>
      <c r="F70" s="5" t="s">
        <v>52</v>
      </c>
      <c r="G70" s="24" t="s">
        <v>53</v>
      </c>
      <c r="H70" s="24"/>
      <c r="I70" s="24"/>
      <c r="J70" s="24"/>
      <c r="K70" s="24"/>
      <c r="L70" s="24"/>
      <c r="M70" s="23" t="s">
        <v>28</v>
      </c>
      <c r="N70" s="23"/>
      <c r="O70" s="23"/>
      <c r="P70" s="18">
        <v>17.22</v>
      </c>
      <c r="Q70" s="18"/>
      <c r="R70" s="9"/>
      <c r="S70" s="13">
        <f t="shared" si="0"/>
        <v>0</v>
      </c>
      <c r="T70" s="13"/>
      <c r="U70" s="13"/>
      <c r="V70" s="13"/>
      <c r="W70" s="4">
        <v>8</v>
      </c>
      <c r="X70" s="13">
        <f t="shared" si="1"/>
        <v>0</v>
      </c>
      <c r="Y70" s="13"/>
      <c r="Z70" s="13">
        <f t="shared" si="2"/>
        <v>0</v>
      </c>
      <c r="AA70" s="13"/>
      <c r="AB70" s="13"/>
      <c r="AC70" s="13"/>
      <c r="AD70" s="13"/>
      <c r="AE70" s="13"/>
    </row>
    <row r="71" spans="2:31" s="1" customFormat="1" ht="19.7" customHeight="1" x14ac:dyDescent="0.2">
      <c r="B71" s="30">
        <v>19</v>
      </c>
      <c r="C71" s="30"/>
      <c r="D71" s="30"/>
      <c r="E71" s="5" t="s">
        <v>54</v>
      </c>
      <c r="F71" s="5" t="s">
        <v>55</v>
      </c>
      <c r="G71" s="24" t="s">
        <v>56</v>
      </c>
      <c r="H71" s="24"/>
      <c r="I71" s="24"/>
      <c r="J71" s="24"/>
      <c r="K71" s="24"/>
      <c r="L71" s="24"/>
      <c r="M71" s="23" t="s">
        <v>28</v>
      </c>
      <c r="N71" s="23"/>
      <c r="O71" s="23"/>
      <c r="P71" s="18">
        <v>4.5199999999999996</v>
      </c>
      <c r="Q71" s="18"/>
      <c r="R71" s="9"/>
      <c r="S71" s="13">
        <f t="shared" si="0"/>
        <v>0</v>
      </c>
      <c r="T71" s="13"/>
      <c r="U71" s="13"/>
      <c r="V71" s="13"/>
      <c r="W71" s="4">
        <v>8</v>
      </c>
      <c r="X71" s="13">
        <f t="shared" si="1"/>
        <v>0</v>
      </c>
      <c r="Y71" s="13"/>
      <c r="Z71" s="13">
        <f t="shared" si="2"/>
        <v>0</v>
      </c>
      <c r="AA71" s="13"/>
      <c r="AB71" s="13"/>
      <c r="AC71" s="13"/>
      <c r="AD71" s="13"/>
      <c r="AE71" s="13"/>
    </row>
    <row r="72" spans="2:31" s="1" customFormat="1" ht="19.7" customHeight="1" x14ac:dyDescent="0.2">
      <c r="B72" s="30">
        <v>20</v>
      </c>
      <c r="C72" s="30"/>
      <c r="D72" s="30"/>
      <c r="E72" s="5" t="s">
        <v>57</v>
      </c>
      <c r="F72" s="5" t="s">
        <v>58</v>
      </c>
      <c r="G72" s="24" t="s">
        <v>59</v>
      </c>
      <c r="H72" s="24"/>
      <c r="I72" s="24"/>
      <c r="J72" s="24"/>
      <c r="K72" s="24"/>
      <c r="L72" s="24"/>
      <c r="M72" s="23" t="s">
        <v>32</v>
      </c>
      <c r="N72" s="23"/>
      <c r="O72" s="23"/>
      <c r="P72" s="18">
        <v>4</v>
      </c>
      <c r="Q72" s="18"/>
      <c r="R72" s="9"/>
      <c r="S72" s="13">
        <f t="shared" si="0"/>
        <v>0</v>
      </c>
      <c r="T72" s="13"/>
      <c r="U72" s="13"/>
      <c r="V72" s="13"/>
      <c r="W72" s="4">
        <v>8</v>
      </c>
      <c r="X72" s="13">
        <f t="shared" si="1"/>
        <v>0</v>
      </c>
      <c r="Y72" s="13"/>
      <c r="Z72" s="13">
        <f t="shared" si="2"/>
        <v>0</v>
      </c>
      <c r="AA72" s="13"/>
      <c r="AB72" s="13"/>
      <c r="AC72" s="13"/>
      <c r="AD72" s="13"/>
      <c r="AE72" s="13"/>
    </row>
    <row r="73" spans="2:31" s="1" customFormat="1" ht="19.7" customHeight="1" x14ac:dyDescent="0.2">
      <c r="B73" s="30">
        <v>21</v>
      </c>
      <c r="C73" s="30"/>
      <c r="D73" s="30"/>
      <c r="E73" s="5" t="s">
        <v>60</v>
      </c>
      <c r="F73" s="5" t="s">
        <v>61</v>
      </c>
      <c r="G73" s="24" t="s">
        <v>62</v>
      </c>
      <c r="H73" s="24"/>
      <c r="I73" s="24"/>
      <c r="J73" s="24"/>
      <c r="K73" s="24"/>
      <c r="L73" s="24"/>
      <c r="M73" s="23" t="s">
        <v>28</v>
      </c>
      <c r="N73" s="23"/>
      <c r="O73" s="23"/>
      <c r="P73" s="18">
        <v>24.25</v>
      </c>
      <c r="Q73" s="18"/>
      <c r="R73" s="9"/>
      <c r="S73" s="13">
        <f t="shared" si="0"/>
        <v>0</v>
      </c>
      <c r="T73" s="13"/>
      <c r="U73" s="13"/>
      <c r="V73" s="13"/>
      <c r="W73" s="4">
        <v>8</v>
      </c>
      <c r="X73" s="13">
        <f t="shared" si="1"/>
        <v>0</v>
      </c>
      <c r="Y73" s="13"/>
      <c r="Z73" s="13">
        <f t="shared" si="2"/>
        <v>0</v>
      </c>
      <c r="AA73" s="13"/>
      <c r="AB73" s="13"/>
      <c r="AC73" s="13"/>
      <c r="AD73" s="13"/>
      <c r="AE73" s="13"/>
    </row>
    <row r="74" spans="2:31" s="1" customFormat="1" ht="28.9" customHeight="1" x14ac:dyDescent="0.2">
      <c r="B74" s="30">
        <v>22</v>
      </c>
      <c r="C74" s="30"/>
      <c r="D74" s="30"/>
      <c r="E74" s="5" t="s">
        <v>63</v>
      </c>
      <c r="F74" s="5" t="s">
        <v>64</v>
      </c>
      <c r="G74" s="24" t="s">
        <v>65</v>
      </c>
      <c r="H74" s="24"/>
      <c r="I74" s="24"/>
      <c r="J74" s="24"/>
      <c r="K74" s="24"/>
      <c r="L74" s="24"/>
      <c r="M74" s="23" t="s">
        <v>28</v>
      </c>
      <c r="N74" s="23"/>
      <c r="O74" s="23"/>
      <c r="P74" s="18">
        <v>47.94</v>
      </c>
      <c r="Q74" s="18"/>
      <c r="R74" s="9"/>
      <c r="S74" s="13">
        <f t="shared" si="0"/>
        <v>0</v>
      </c>
      <c r="T74" s="13"/>
      <c r="U74" s="13"/>
      <c r="V74" s="13"/>
      <c r="W74" s="4">
        <v>8</v>
      </c>
      <c r="X74" s="13">
        <f t="shared" si="1"/>
        <v>0</v>
      </c>
      <c r="Y74" s="13"/>
      <c r="Z74" s="13">
        <f t="shared" si="2"/>
        <v>0</v>
      </c>
      <c r="AA74" s="13"/>
      <c r="AB74" s="13"/>
      <c r="AC74" s="13"/>
      <c r="AD74" s="13"/>
      <c r="AE74" s="13"/>
    </row>
    <row r="75" spans="2:31" s="1" customFormat="1" ht="28.9" customHeight="1" x14ac:dyDescent="0.2">
      <c r="B75" s="30">
        <v>23</v>
      </c>
      <c r="C75" s="30"/>
      <c r="D75" s="30"/>
      <c r="E75" s="5" t="s">
        <v>66</v>
      </c>
      <c r="F75" s="5" t="s">
        <v>67</v>
      </c>
      <c r="G75" s="24" t="s">
        <v>68</v>
      </c>
      <c r="H75" s="24"/>
      <c r="I75" s="24"/>
      <c r="J75" s="24"/>
      <c r="K75" s="24"/>
      <c r="L75" s="24"/>
      <c r="M75" s="23" t="s">
        <v>69</v>
      </c>
      <c r="N75" s="23"/>
      <c r="O75" s="23"/>
      <c r="P75" s="18">
        <v>6</v>
      </c>
      <c r="Q75" s="18"/>
      <c r="R75" s="9"/>
      <c r="S75" s="13">
        <f t="shared" si="0"/>
        <v>0</v>
      </c>
      <c r="T75" s="13"/>
      <c r="U75" s="13"/>
      <c r="V75" s="13"/>
      <c r="W75" s="4">
        <v>23</v>
      </c>
      <c r="X75" s="13">
        <f t="shared" si="1"/>
        <v>0</v>
      </c>
      <c r="Y75" s="13"/>
      <c r="Z75" s="13">
        <f t="shared" si="2"/>
        <v>0</v>
      </c>
      <c r="AA75" s="13"/>
      <c r="AB75" s="13"/>
      <c r="AC75" s="13"/>
      <c r="AD75" s="13"/>
      <c r="AE75" s="13"/>
    </row>
    <row r="76" spans="2:31" s="1" customFormat="1" ht="19.7" customHeight="1" x14ac:dyDescent="0.2">
      <c r="B76" s="30">
        <v>24</v>
      </c>
      <c r="C76" s="30"/>
      <c r="D76" s="30"/>
      <c r="E76" s="5" t="s">
        <v>70</v>
      </c>
      <c r="F76" s="5" t="s">
        <v>71</v>
      </c>
      <c r="G76" s="24" t="s">
        <v>72</v>
      </c>
      <c r="H76" s="24"/>
      <c r="I76" s="24"/>
      <c r="J76" s="24"/>
      <c r="K76" s="24"/>
      <c r="L76" s="24"/>
      <c r="M76" s="23" t="s">
        <v>73</v>
      </c>
      <c r="N76" s="23"/>
      <c r="O76" s="23"/>
      <c r="P76" s="18">
        <v>660</v>
      </c>
      <c r="Q76" s="18"/>
      <c r="R76" s="9"/>
      <c r="S76" s="13">
        <f t="shared" si="0"/>
        <v>0</v>
      </c>
      <c r="T76" s="13"/>
      <c r="U76" s="13"/>
      <c r="V76" s="13"/>
      <c r="W76" s="4">
        <v>23</v>
      </c>
      <c r="X76" s="13">
        <f t="shared" si="1"/>
        <v>0</v>
      </c>
      <c r="Y76" s="13"/>
      <c r="Z76" s="13">
        <f t="shared" si="2"/>
        <v>0</v>
      </c>
      <c r="AA76" s="13"/>
      <c r="AB76" s="13"/>
      <c r="AC76" s="13"/>
      <c r="AD76" s="13"/>
      <c r="AE76" s="13"/>
    </row>
    <row r="77" spans="2:31" s="1" customFormat="1" ht="19.7" customHeight="1" x14ac:dyDescent="0.2">
      <c r="B77" s="30">
        <v>25</v>
      </c>
      <c r="C77" s="30"/>
      <c r="D77" s="30"/>
      <c r="E77" s="5" t="s">
        <v>74</v>
      </c>
      <c r="F77" s="5" t="s">
        <v>75</v>
      </c>
      <c r="G77" s="24" t="s">
        <v>76</v>
      </c>
      <c r="H77" s="24"/>
      <c r="I77" s="24"/>
      <c r="J77" s="24"/>
      <c r="K77" s="24"/>
      <c r="L77" s="24"/>
      <c r="M77" s="23" t="s">
        <v>77</v>
      </c>
      <c r="N77" s="23"/>
      <c r="O77" s="23"/>
      <c r="P77" s="18">
        <v>360</v>
      </c>
      <c r="Q77" s="18"/>
      <c r="R77" s="9"/>
      <c r="S77" s="13">
        <f t="shared" si="0"/>
        <v>0</v>
      </c>
      <c r="T77" s="13"/>
      <c r="U77" s="13"/>
      <c r="V77" s="13"/>
      <c r="W77" s="4">
        <v>23</v>
      </c>
      <c r="X77" s="13">
        <f t="shared" si="1"/>
        <v>0</v>
      </c>
      <c r="Y77" s="13"/>
      <c r="Z77" s="13">
        <f t="shared" si="2"/>
        <v>0</v>
      </c>
      <c r="AA77" s="13"/>
      <c r="AB77" s="13"/>
      <c r="AC77" s="13"/>
      <c r="AD77" s="13"/>
      <c r="AE77" s="13"/>
    </row>
    <row r="78" spans="2:31" s="1" customFormat="1" ht="28.9" customHeight="1" x14ac:dyDescent="0.2">
      <c r="B78" s="30">
        <v>26</v>
      </c>
      <c r="C78" s="30"/>
      <c r="D78" s="30"/>
      <c r="E78" s="5" t="s">
        <v>78</v>
      </c>
      <c r="F78" s="5" t="s">
        <v>79</v>
      </c>
      <c r="G78" s="24" t="s">
        <v>80</v>
      </c>
      <c r="H78" s="24"/>
      <c r="I78" s="24"/>
      <c r="J78" s="24"/>
      <c r="K78" s="24"/>
      <c r="L78" s="24"/>
      <c r="M78" s="23" t="s">
        <v>73</v>
      </c>
      <c r="N78" s="23"/>
      <c r="O78" s="23"/>
      <c r="P78" s="18">
        <v>360</v>
      </c>
      <c r="Q78" s="18"/>
      <c r="R78" s="9"/>
      <c r="S78" s="13">
        <f t="shared" si="0"/>
        <v>0</v>
      </c>
      <c r="T78" s="13"/>
      <c r="U78" s="13"/>
      <c r="V78" s="13"/>
      <c r="W78" s="4">
        <v>23</v>
      </c>
      <c r="X78" s="13">
        <f t="shared" si="1"/>
        <v>0</v>
      </c>
      <c r="Y78" s="13"/>
      <c r="Z78" s="13">
        <f t="shared" si="2"/>
        <v>0</v>
      </c>
      <c r="AA78" s="13"/>
      <c r="AB78" s="13"/>
      <c r="AC78" s="13"/>
      <c r="AD78" s="13"/>
      <c r="AE78" s="13"/>
    </row>
    <row r="79" spans="2:31" s="1" customFormat="1" ht="28.9" customHeight="1" x14ac:dyDescent="0.2">
      <c r="B79" s="30">
        <v>27</v>
      </c>
      <c r="C79" s="30"/>
      <c r="D79" s="30"/>
      <c r="E79" s="5" t="s">
        <v>81</v>
      </c>
      <c r="F79" s="5" t="s">
        <v>82</v>
      </c>
      <c r="G79" s="24" t="s">
        <v>83</v>
      </c>
      <c r="H79" s="24"/>
      <c r="I79" s="24"/>
      <c r="J79" s="24"/>
      <c r="K79" s="24"/>
      <c r="L79" s="24"/>
      <c r="M79" s="23" t="s">
        <v>84</v>
      </c>
      <c r="N79" s="23"/>
      <c r="O79" s="23"/>
      <c r="P79" s="18">
        <v>567.88</v>
      </c>
      <c r="Q79" s="18"/>
      <c r="R79" s="9"/>
      <c r="S79" s="13">
        <f t="shared" si="0"/>
        <v>0</v>
      </c>
      <c r="T79" s="13"/>
      <c r="U79" s="13"/>
      <c r="V79" s="13"/>
      <c r="W79" s="4">
        <v>8</v>
      </c>
      <c r="X79" s="13">
        <f t="shared" si="1"/>
        <v>0</v>
      </c>
      <c r="Y79" s="13"/>
      <c r="Z79" s="13">
        <f t="shared" si="2"/>
        <v>0</v>
      </c>
      <c r="AA79" s="13"/>
      <c r="AB79" s="13"/>
      <c r="AC79" s="13"/>
      <c r="AD79" s="13"/>
      <c r="AE79" s="13"/>
    </row>
    <row r="80" spans="2:31" s="1" customFormat="1" ht="19.7" customHeight="1" x14ac:dyDescent="0.2">
      <c r="B80" s="30">
        <v>28</v>
      </c>
      <c r="C80" s="30"/>
      <c r="D80" s="30"/>
      <c r="E80" s="5" t="s">
        <v>85</v>
      </c>
      <c r="F80" s="5" t="s">
        <v>86</v>
      </c>
      <c r="G80" s="24" t="s">
        <v>87</v>
      </c>
      <c r="H80" s="24"/>
      <c r="I80" s="24"/>
      <c r="J80" s="24"/>
      <c r="K80" s="24"/>
      <c r="L80" s="24"/>
      <c r="M80" s="23" t="s">
        <v>73</v>
      </c>
      <c r="N80" s="23"/>
      <c r="O80" s="23"/>
      <c r="P80" s="18">
        <v>10</v>
      </c>
      <c r="Q80" s="18"/>
      <c r="R80" s="9"/>
      <c r="S80" s="13">
        <f t="shared" si="0"/>
        <v>0</v>
      </c>
      <c r="T80" s="13"/>
      <c r="U80" s="13"/>
      <c r="V80" s="13"/>
      <c r="W80" s="4">
        <v>8</v>
      </c>
      <c r="X80" s="13">
        <f t="shared" si="1"/>
        <v>0</v>
      </c>
      <c r="Y80" s="13"/>
      <c r="Z80" s="13">
        <f t="shared" si="2"/>
        <v>0</v>
      </c>
      <c r="AA80" s="13"/>
      <c r="AB80" s="13"/>
      <c r="AC80" s="13"/>
      <c r="AD80" s="13"/>
      <c r="AE80" s="13"/>
    </row>
    <row r="81" spans="2:32" s="1" customFormat="1" ht="19.7" customHeight="1" x14ac:dyDescent="0.2">
      <c r="B81" s="30">
        <v>29</v>
      </c>
      <c r="C81" s="30"/>
      <c r="D81" s="30"/>
      <c r="E81" s="5" t="s">
        <v>88</v>
      </c>
      <c r="F81" s="5" t="s">
        <v>89</v>
      </c>
      <c r="G81" s="24" t="s">
        <v>90</v>
      </c>
      <c r="H81" s="24"/>
      <c r="I81" s="24"/>
      <c r="J81" s="24"/>
      <c r="K81" s="24"/>
      <c r="L81" s="24"/>
      <c r="M81" s="23" t="s">
        <v>28</v>
      </c>
      <c r="N81" s="23"/>
      <c r="O81" s="23"/>
      <c r="P81" s="18">
        <v>1</v>
      </c>
      <c r="Q81" s="18"/>
      <c r="R81" s="9"/>
      <c r="S81" s="13">
        <f t="shared" si="0"/>
        <v>0</v>
      </c>
      <c r="T81" s="13"/>
      <c r="U81" s="13"/>
      <c r="V81" s="13"/>
      <c r="W81" s="4">
        <v>8</v>
      </c>
      <c r="X81" s="13">
        <f t="shared" si="1"/>
        <v>0</v>
      </c>
      <c r="Y81" s="13"/>
      <c r="Z81" s="13">
        <f t="shared" si="2"/>
        <v>0</v>
      </c>
      <c r="AA81" s="13"/>
      <c r="AB81" s="13"/>
      <c r="AC81" s="13"/>
      <c r="AD81" s="13"/>
      <c r="AE81" s="13"/>
    </row>
    <row r="82" spans="2:32" s="1" customFormat="1" ht="19.7" customHeight="1" x14ac:dyDescent="0.2">
      <c r="B82" s="30">
        <v>30</v>
      </c>
      <c r="C82" s="30"/>
      <c r="D82" s="30"/>
      <c r="E82" s="5" t="s">
        <v>91</v>
      </c>
      <c r="F82" s="5" t="s">
        <v>92</v>
      </c>
      <c r="G82" s="24" t="s">
        <v>93</v>
      </c>
      <c r="H82" s="24"/>
      <c r="I82" s="24"/>
      <c r="J82" s="24"/>
      <c r="K82" s="24"/>
      <c r="L82" s="24"/>
      <c r="M82" s="23" t="s">
        <v>28</v>
      </c>
      <c r="N82" s="23"/>
      <c r="O82" s="23"/>
      <c r="P82" s="18">
        <v>5.5</v>
      </c>
      <c r="Q82" s="18"/>
      <c r="R82" s="9"/>
      <c r="S82" s="13">
        <f t="shared" si="0"/>
        <v>0</v>
      </c>
      <c r="T82" s="13"/>
      <c r="U82" s="13"/>
      <c r="V82" s="13"/>
      <c r="W82" s="4">
        <v>8</v>
      </c>
      <c r="X82" s="13">
        <f t="shared" si="1"/>
        <v>0</v>
      </c>
      <c r="Y82" s="13"/>
      <c r="Z82" s="13">
        <f t="shared" si="2"/>
        <v>0</v>
      </c>
      <c r="AA82" s="13"/>
      <c r="AB82" s="13"/>
      <c r="AC82" s="13"/>
      <c r="AD82" s="13"/>
      <c r="AE82" s="13"/>
    </row>
    <row r="83" spans="2:32" s="1" customFormat="1" ht="19.7" customHeight="1" x14ac:dyDescent="0.2">
      <c r="B83" s="30">
        <v>31</v>
      </c>
      <c r="C83" s="30"/>
      <c r="D83" s="30"/>
      <c r="E83" s="5" t="s">
        <v>94</v>
      </c>
      <c r="F83" s="5" t="s">
        <v>95</v>
      </c>
      <c r="G83" s="24" t="s">
        <v>96</v>
      </c>
      <c r="H83" s="24"/>
      <c r="I83" s="24"/>
      <c r="J83" s="24"/>
      <c r="K83" s="24"/>
      <c r="L83" s="24"/>
      <c r="M83" s="23" t="s">
        <v>28</v>
      </c>
      <c r="N83" s="23"/>
      <c r="O83" s="23"/>
      <c r="P83" s="18">
        <v>0.85</v>
      </c>
      <c r="Q83" s="18"/>
      <c r="R83" s="9"/>
      <c r="S83" s="13">
        <f t="shared" si="0"/>
        <v>0</v>
      </c>
      <c r="T83" s="13"/>
      <c r="U83" s="13"/>
      <c r="V83" s="13"/>
      <c r="W83" s="4">
        <v>8</v>
      </c>
      <c r="X83" s="13">
        <f t="shared" si="1"/>
        <v>0</v>
      </c>
      <c r="Y83" s="13"/>
      <c r="Z83" s="13">
        <f t="shared" si="2"/>
        <v>0</v>
      </c>
      <c r="AA83" s="13"/>
      <c r="AB83" s="13"/>
      <c r="AC83" s="13"/>
      <c r="AD83" s="13"/>
      <c r="AE83" s="13"/>
    </row>
    <row r="84" spans="2:32" s="1" customFormat="1" ht="19.7" customHeight="1" x14ac:dyDescent="0.2">
      <c r="B84" s="30">
        <v>32</v>
      </c>
      <c r="C84" s="30"/>
      <c r="D84" s="30"/>
      <c r="E84" s="5" t="s">
        <v>97</v>
      </c>
      <c r="F84" s="5" t="s">
        <v>98</v>
      </c>
      <c r="G84" s="24" t="s">
        <v>99</v>
      </c>
      <c r="H84" s="24"/>
      <c r="I84" s="24"/>
      <c r="J84" s="24"/>
      <c r="K84" s="24"/>
      <c r="L84" s="24"/>
      <c r="M84" s="23" t="s">
        <v>77</v>
      </c>
      <c r="N84" s="23"/>
      <c r="O84" s="23"/>
      <c r="P84" s="18">
        <v>990.5</v>
      </c>
      <c r="Q84" s="18"/>
      <c r="R84" s="9"/>
      <c r="S84" s="13">
        <f t="shared" si="0"/>
        <v>0</v>
      </c>
      <c r="T84" s="13"/>
      <c r="U84" s="13"/>
      <c r="V84" s="13"/>
      <c r="W84" s="4">
        <v>8</v>
      </c>
      <c r="X84" s="13">
        <f t="shared" si="1"/>
        <v>0</v>
      </c>
      <c r="Y84" s="13"/>
      <c r="Z84" s="13">
        <f t="shared" si="2"/>
        <v>0</v>
      </c>
      <c r="AA84" s="13"/>
      <c r="AB84" s="13"/>
      <c r="AC84" s="13"/>
      <c r="AD84" s="13"/>
      <c r="AE84" s="13"/>
    </row>
    <row r="85" spans="2:32" s="1" customFormat="1" ht="19.7" customHeight="1" x14ac:dyDescent="0.2">
      <c r="B85" s="30">
        <v>33</v>
      </c>
      <c r="C85" s="30"/>
      <c r="D85" s="30"/>
      <c r="E85" s="5" t="s">
        <v>100</v>
      </c>
      <c r="F85" s="5" t="s">
        <v>101</v>
      </c>
      <c r="G85" s="24" t="s">
        <v>102</v>
      </c>
      <c r="H85" s="24"/>
      <c r="I85" s="24"/>
      <c r="J85" s="24"/>
      <c r="K85" s="24"/>
      <c r="L85" s="24"/>
      <c r="M85" s="23" t="s">
        <v>77</v>
      </c>
      <c r="N85" s="23"/>
      <c r="O85" s="23"/>
      <c r="P85" s="18">
        <v>55</v>
      </c>
      <c r="Q85" s="18"/>
      <c r="R85" s="9"/>
      <c r="S85" s="13">
        <f t="shared" si="0"/>
        <v>0</v>
      </c>
      <c r="T85" s="13"/>
      <c r="U85" s="13"/>
      <c r="V85" s="13"/>
      <c r="W85" s="4">
        <v>8</v>
      </c>
      <c r="X85" s="13">
        <f t="shared" si="1"/>
        <v>0</v>
      </c>
      <c r="Y85" s="13"/>
      <c r="Z85" s="13">
        <f t="shared" si="2"/>
        <v>0</v>
      </c>
      <c r="AA85" s="13"/>
      <c r="AB85" s="13"/>
      <c r="AC85" s="13"/>
      <c r="AD85" s="13"/>
      <c r="AE85" s="13"/>
    </row>
    <row r="86" spans="2:32" s="1" customFormat="1" ht="19.7" customHeight="1" x14ac:dyDescent="0.2">
      <c r="B86" s="30">
        <v>34</v>
      </c>
      <c r="C86" s="30"/>
      <c r="D86" s="30"/>
      <c r="E86" s="5" t="s">
        <v>103</v>
      </c>
      <c r="F86" s="5" t="s">
        <v>104</v>
      </c>
      <c r="G86" s="24" t="s">
        <v>105</v>
      </c>
      <c r="H86" s="24"/>
      <c r="I86" s="24"/>
      <c r="J86" s="24"/>
      <c r="K86" s="24"/>
      <c r="L86" s="24"/>
      <c r="M86" s="23" t="s">
        <v>77</v>
      </c>
      <c r="N86" s="23"/>
      <c r="O86" s="23"/>
      <c r="P86" s="18">
        <v>166</v>
      </c>
      <c r="Q86" s="18"/>
      <c r="R86" s="9"/>
      <c r="S86" s="13">
        <f t="shared" si="0"/>
        <v>0</v>
      </c>
      <c r="T86" s="13"/>
      <c r="U86" s="13"/>
      <c r="V86" s="13"/>
      <c r="W86" s="4">
        <v>8</v>
      </c>
      <c r="X86" s="13">
        <f t="shared" si="1"/>
        <v>0</v>
      </c>
      <c r="Y86" s="13"/>
      <c r="Z86" s="13">
        <f t="shared" si="2"/>
        <v>0</v>
      </c>
      <c r="AA86" s="13"/>
      <c r="AB86" s="13"/>
      <c r="AC86" s="13"/>
      <c r="AD86" s="13"/>
      <c r="AE86" s="13"/>
    </row>
    <row r="87" spans="2:32" s="1" customFormat="1" ht="19.7" customHeight="1" x14ac:dyDescent="0.2">
      <c r="B87" s="30">
        <v>35</v>
      </c>
      <c r="C87" s="30"/>
      <c r="D87" s="30"/>
      <c r="E87" s="5" t="s">
        <v>106</v>
      </c>
      <c r="F87" s="5" t="s">
        <v>107</v>
      </c>
      <c r="G87" s="24" t="s">
        <v>108</v>
      </c>
      <c r="H87" s="24"/>
      <c r="I87" s="24"/>
      <c r="J87" s="24"/>
      <c r="K87" s="24"/>
      <c r="L87" s="24"/>
      <c r="M87" s="23" t="s">
        <v>77</v>
      </c>
      <c r="N87" s="23"/>
      <c r="O87" s="23"/>
      <c r="P87" s="18">
        <v>1</v>
      </c>
      <c r="Q87" s="18"/>
      <c r="R87" s="9"/>
      <c r="S87" s="13">
        <f t="shared" si="0"/>
        <v>0</v>
      </c>
      <c r="T87" s="13"/>
      <c r="U87" s="13"/>
      <c r="V87" s="13"/>
      <c r="W87" s="4">
        <v>23</v>
      </c>
      <c r="X87" s="13">
        <f t="shared" si="1"/>
        <v>0</v>
      </c>
      <c r="Y87" s="13"/>
      <c r="Z87" s="13">
        <f t="shared" si="2"/>
        <v>0</v>
      </c>
      <c r="AA87" s="13"/>
      <c r="AB87" s="13"/>
      <c r="AC87" s="13"/>
      <c r="AD87" s="13"/>
      <c r="AE87" s="13"/>
    </row>
    <row r="88" spans="2:32" s="1" customFormat="1" ht="19.7" customHeight="1" x14ac:dyDescent="0.2">
      <c r="B88" s="30">
        <v>36</v>
      </c>
      <c r="C88" s="30"/>
      <c r="D88" s="30"/>
      <c r="E88" s="5" t="s">
        <v>109</v>
      </c>
      <c r="F88" s="5" t="s">
        <v>110</v>
      </c>
      <c r="G88" s="24" t="s">
        <v>111</v>
      </c>
      <c r="H88" s="24"/>
      <c r="I88" s="24"/>
      <c r="J88" s="24"/>
      <c r="K88" s="24"/>
      <c r="L88" s="24"/>
      <c r="M88" s="23" t="s">
        <v>77</v>
      </c>
      <c r="N88" s="23"/>
      <c r="O88" s="23"/>
      <c r="P88" s="18">
        <v>21</v>
      </c>
      <c r="Q88" s="18"/>
      <c r="R88" s="9"/>
      <c r="S88" s="13">
        <f t="shared" si="0"/>
        <v>0</v>
      </c>
      <c r="T88" s="13"/>
      <c r="U88" s="13"/>
      <c r="V88" s="13"/>
      <c r="W88" s="4">
        <v>23</v>
      </c>
      <c r="X88" s="13">
        <f t="shared" si="1"/>
        <v>0</v>
      </c>
      <c r="Y88" s="13"/>
      <c r="Z88" s="13">
        <f t="shared" si="2"/>
        <v>0</v>
      </c>
      <c r="AA88" s="13"/>
      <c r="AB88" s="13"/>
      <c r="AC88" s="13"/>
      <c r="AD88" s="13"/>
      <c r="AE88" s="13"/>
    </row>
    <row r="89" spans="2:32" s="1" customFormat="1" ht="19.7" customHeight="1" x14ac:dyDescent="0.2">
      <c r="B89" s="30">
        <v>37</v>
      </c>
      <c r="C89" s="30"/>
      <c r="D89" s="30"/>
      <c r="E89" s="5" t="s">
        <v>112</v>
      </c>
      <c r="F89" s="5" t="s">
        <v>113</v>
      </c>
      <c r="G89" s="24" t="s">
        <v>114</v>
      </c>
      <c r="H89" s="24"/>
      <c r="I89" s="24"/>
      <c r="J89" s="24"/>
      <c r="K89" s="24"/>
      <c r="L89" s="24"/>
      <c r="M89" s="23" t="s">
        <v>77</v>
      </c>
      <c r="N89" s="23"/>
      <c r="O89" s="23"/>
      <c r="P89" s="18">
        <v>134</v>
      </c>
      <c r="Q89" s="18"/>
      <c r="R89" s="9"/>
      <c r="S89" s="13">
        <f t="shared" si="0"/>
        <v>0</v>
      </c>
      <c r="T89" s="13"/>
      <c r="U89" s="13"/>
      <c r="V89" s="13"/>
      <c r="W89" s="4">
        <v>8</v>
      </c>
      <c r="X89" s="13">
        <f t="shared" si="1"/>
        <v>0</v>
      </c>
      <c r="Y89" s="13"/>
      <c r="Z89" s="13">
        <f t="shared" si="2"/>
        <v>0</v>
      </c>
      <c r="AA89" s="13"/>
      <c r="AB89" s="13"/>
      <c r="AC89" s="13"/>
      <c r="AD89" s="13"/>
      <c r="AE89" s="13"/>
    </row>
    <row r="90" spans="2:32" s="1" customFormat="1" ht="19.7" customHeight="1" x14ac:dyDescent="0.2">
      <c r="B90" s="30">
        <v>38</v>
      </c>
      <c r="C90" s="30"/>
      <c r="D90" s="30"/>
      <c r="E90" s="5" t="s">
        <v>115</v>
      </c>
      <c r="F90" s="5" t="s">
        <v>116</v>
      </c>
      <c r="G90" s="24" t="s">
        <v>117</v>
      </c>
      <c r="H90" s="24"/>
      <c r="I90" s="24"/>
      <c r="J90" s="24"/>
      <c r="K90" s="24"/>
      <c r="L90" s="24"/>
      <c r="M90" s="23" t="s">
        <v>77</v>
      </c>
      <c r="N90" s="23"/>
      <c r="O90" s="23"/>
      <c r="P90" s="18">
        <v>11</v>
      </c>
      <c r="Q90" s="18"/>
      <c r="R90" s="9"/>
      <c r="S90" s="13">
        <f t="shared" si="0"/>
        <v>0</v>
      </c>
      <c r="T90" s="13"/>
      <c r="U90" s="13"/>
      <c r="V90" s="13"/>
      <c r="W90" s="4">
        <v>23</v>
      </c>
      <c r="X90" s="13">
        <f t="shared" si="1"/>
        <v>0</v>
      </c>
      <c r="Y90" s="13"/>
      <c r="Z90" s="13">
        <f t="shared" si="2"/>
        <v>0</v>
      </c>
      <c r="AA90" s="13"/>
      <c r="AB90" s="13"/>
      <c r="AC90" s="13"/>
      <c r="AD90" s="13"/>
      <c r="AE90" s="13"/>
    </row>
    <row r="91" spans="2:32" s="1" customFormat="1" ht="19.7" customHeight="1" x14ac:dyDescent="0.2">
      <c r="B91" s="30">
        <v>39</v>
      </c>
      <c r="C91" s="30"/>
      <c r="D91" s="30"/>
      <c r="E91" s="5" t="s">
        <v>118</v>
      </c>
      <c r="F91" s="5" t="s">
        <v>119</v>
      </c>
      <c r="G91" s="24" t="s">
        <v>120</v>
      </c>
      <c r="H91" s="24"/>
      <c r="I91" s="24"/>
      <c r="J91" s="24"/>
      <c r="K91" s="24"/>
      <c r="L91" s="24"/>
      <c r="M91" s="23" t="s">
        <v>121</v>
      </c>
      <c r="N91" s="23"/>
      <c r="O91" s="23"/>
      <c r="P91" s="18">
        <v>89</v>
      </c>
      <c r="Q91" s="18"/>
      <c r="R91" s="9"/>
      <c r="S91" s="13">
        <f t="shared" si="0"/>
        <v>0</v>
      </c>
      <c r="T91" s="13"/>
      <c r="U91" s="13"/>
      <c r="V91" s="13"/>
      <c r="W91" s="4">
        <v>23</v>
      </c>
      <c r="X91" s="13">
        <f t="shared" si="1"/>
        <v>0</v>
      </c>
      <c r="Y91" s="13"/>
      <c r="Z91" s="13">
        <f t="shared" si="2"/>
        <v>0</v>
      </c>
      <c r="AA91" s="13"/>
      <c r="AB91" s="13"/>
      <c r="AC91" s="13"/>
      <c r="AD91" s="13"/>
      <c r="AE91" s="13"/>
    </row>
    <row r="92" spans="2:32" s="1" customFormat="1" ht="28.9" customHeight="1" x14ac:dyDescent="0.2">
      <c r="B92" s="30">
        <v>40</v>
      </c>
      <c r="C92" s="30"/>
      <c r="D92" s="30"/>
      <c r="E92" s="5" t="s">
        <v>122</v>
      </c>
      <c r="F92" s="5" t="s">
        <v>123</v>
      </c>
      <c r="G92" s="24" t="s">
        <v>124</v>
      </c>
      <c r="H92" s="24"/>
      <c r="I92" s="24"/>
      <c r="J92" s="24"/>
      <c r="K92" s="24"/>
      <c r="L92" s="24"/>
      <c r="M92" s="23" t="s">
        <v>125</v>
      </c>
      <c r="N92" s="23"/>
      <c r="O92" s="23"/>
      <c r="P92" s="18">
        <v>1</v>
      </c>
      <c r="Q92" s="18"/>
      <c r="R92" s="9"/>
      <c r="S92" s="13">
        <f t="shared" si="0"/>
        <v>0</v>
      </c>
      <c r="T92" s="13"/>
      <c r="U92" s="13"/>
      <c r="V92" s="13"/>
      <c r="W92" s="4">
        <v>23</v>
      </c>
      <c r="X92" s="13">
        <f t="shared" si="1"/>
        <v>0</v>
      </c>
      <c r="Y92" s="13"/>
      <c r="Z92" s="13">
        <f t="shared" si="2"/>
        <v>0</v>
      </c>
      <c r="AA92" s="13"/>
      <c r="AB92" s="13"/>
      <c r="AC92" s="13"/>
      <c r="AD92" s="13"/>
      <c r="AE92" s="13"/>
    </row>
    <row r="93" spans="2:32" s="1" customFormat="1" ht="19.7" customHeight="1" x14ac:dyDescent="0.2">
      <c r="B93" s="30">
        <v>41</v>
      </c>
      <c r="C93" s="30"/>
      <c r="D93" s="30"/>
      <c r="E93" s="5" t="s">
        <v>126</v>
      </c>
      <c r="F93" s="5" t="s">
        <v>127</v>
      </c>
      <c r="G93" s="24" t="s">
        <v>128</v>
      </c>
      <c r="H93" s="24"/>
      <c r="I93" s="24"/>
      <c r="J93" s="24"/>
      <c r="K93" s="24"/>
      <c r="L93" s="24"/>
      <c r="M93" s="23" t="s">
        <v>21</v>
      </c>
      <c r="N93" s="23"/>
      <c r="O93" s="23"/>
      <c r="P93" s="18">
        <v>2000</v>
      </c>
      <c r="Q93" s="18"/>
      <c r="R93" s="9"/>
      <c r="S93" s="13">
        <f t="shared" si="0"/>
        <v>0</v>
      </c>
      <c r="T93" s="13"/>
      <c r="U93" s="13"/>
      <c r="V93" s="13"/>
      <c r="W93" s="4">
        <v>8</v>
      </c>
      <c r="X93" s="13">
        <f t="shared" si="1"/>
        <v>0</v>
      </c>
      <c r="Y93" s="13"/>
      <c r="Z93" s="13">
        <f t="shared" si="2"/>
        <v>0</v>
      </c>
      <c r="AA93" s="13"/>
      <c r="AB93" s="13"/>
      <c r="AC93" s="13"/>
      <c r="AD93" s="13"/>
      <c r="AE93" s="13"/>
    </row>
    <row r="94" spans="2:32" s="1" customFormat="1" ht="28.9" customHeight="1" x14ac:dyDescent="0.2">
      <c r="B94" s="30">
        <v>42</v>
      </c>
      <c r="C94" s="30"/>
      <c r="D94" s="30"/>
      <c r="E94" s="5" t="s">
        <v>129</v>
      </c>
      <c r="F94" s="5" t="s">
        <v>130</v>
      </c>
      <c r="G94" s="24" t="s">
        <v>131</v>
      </c>
      <c r="H94" s="24"/>
      <c r="I94" s="24"/>
      <c r="J94" s="24"/>
      <c r="K94" s="24"/>
      <c r="L94" s="24"/>
      <c r="M94" s="23" t="s">
        <v>77</v>
      </c>
      <c r="N94" s="23"/>
      <c r="O94" s="23"/>
      <c r="P94" s="18">
        <v>19</v>
      </c>
      <c r="Q94" s="18"/>
      <c r="R94" s="9"/>
      <c r="S94" s="13">
        <f t="shared" si="0"/>
        <v>0</v>
      </c>
      <c r="T94" s="13"/>
      <c r="U94" s="13"/>
      <c r="V94" s="13"/>
      <c r="W94" s="4">
        <v>23</v>
      </c>
      <c r="X94" s="13">
        <f t="shared" si="1"/>
        <v>0</v>
      </c>
      <c r="Y94" s="13"/>
      <c r="Z94" s="13">
        <f t="shared" si="2"/>
        <v>0</v>
      </c>
      <c r="AA94" s="13"/>
      <c r="AB94" s="13"/>
      <c r="AC94" s="13"/>
      <c r="AD94" s="13"/>
      <c r="AE94" s="13"/>
    </row>
    <row r="95" spans="2:32" s="1" customFormat="1" ht="55.9" customHeight="1" x14ac:dyDescent="0.2"/>
    <row r="96" spans="2:32" s="1" customFormat="1" ht="21.4" customHeight="1" x14ac:dyDescent="0.2">
      <c r="B96" s="27" t="s">
        <v>132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1">
        <f>S35+S40+S41+S46+S47+S52+S57+S60+S61+S62+S63+S64+S65+S66+S67+S68+S69+S70+S71+S72+S73+S74+S75+S76+S77+S78+S79+S80+S81+S82+S83+S84+S85+S86+S87+S88+S89+S90+S91+S92+S93+S94</f>
        <v>0</v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</row>
    <row r="97" spans="2:33" s="1" customFormat="1" ht="21.4" customHeight="1" x14ac:dyDescent="0.2">
      <c r="B97" s="27" t="s">
        <v>133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2">
        <f>Z35+Z40+Z41+Z46+Z47+Z52+Z60+Z61+Z57+Z62+Z63+Z64+Z65+Z66+Z67+Z68+Z69+Z70+Z71+Z72+Z73+Z74+Z75+Z76+Z77+Z78+Z79+Z80+Z81+Z82+Z83+Z84+Z85+Z86+Z87+Z88+Z89+Z90+Z91+Z92+Z93+Z94</f>
        <v>0</v>
      </c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</row>
    <row r="98" spans="2:33" s="1" customFormat="1" ht="11.1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</row>
    <row r="99" spans="2:33" s="1" customFormat="1" ht="61.35" customHeight="1" x14ac:dyDescent="0.2">
      <c r="B99" s="28" t="s">
        <v>152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</row>
    <row r="100" spans="2:33" s="1" customFormat="1" ht="2.65" customHeight="1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</row>
    <row r="101" spans="2:33" s="1" customFormat="1" ht="89.1" customHeight="1" x14ac:dyDescent="0.2">
      <c r="B101" s="28" t="s">
        <v>153</v>
      </c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</row>
    <row r="102" spans="2:33" s="1" customFormat="1" ht="5.25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</row>
    <row r="103" spans="2:33" s="1" customFormat="1" ht="105" customHeight="1" x14ac:dyDescent="0.2">
      <c r="B103" s="28" t="s">
        <v>154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</row>
    <row r="104" spans="2:33" s="1" customFormat="1" ht="5.25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</row>
    <row r="105" spans="2:33" s="1" customFormat="1" ht="37.9" customHeight="1" x14ac:dyDescent="0.2">
      <c r="B105" s="7"/>
      <c r="C105" s="25" t="s">
        <v>134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9" t="s">
        <v>135</v>
      </c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7"/>
      <c r="AD105" s="7"/>
      <c r="AE105" s="7"/>
      <c r="AF105" s="7"/>
      <c r="AG105" s="7"/>
    </row>
    <row r="106" spans="2:33" s="1" customFormat="1" ht="28.9" customHeight="1" x14ac:dyDescent="0.2">
      <c r="B106" s="7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7"/>
      <c r="AD106" s="7"/>
      <c r="AE106" s="7"/>
      <c r="AF106" s="7"/>
      <c r="AG106" s="7"/>
    </row>
    <row r="107" spans="2:33" s="1" customFormat="1" ht="28.9" customHeight="1" x14ac:dyDescent="0.2">
      <c r="B107" s="7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7"/>
      <c r="AD107" s="7"/>
      <c r="AE107" s="7"/>
      <c r="AF107" s="7"/>
      <c r="AG107" s="7"/>
    </row>
    <row r="108" spans="2:33" s="1" customFormat="1" ht="28.9" customHeight="1" x14ac:dyDescent="0.2">
      <c r="B108" s="7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7"/>
      <c r="AD108" s="7"/>
      <c r="AE108" s="7"/>
      <c r="AF108" s="7"/>
      <c r="AG108" s="7"/>
    </row>
    <row r="109" spans="2:33" s="1" customFormat="1" ht="28.9" customHeight="1" x14ac:dyDescent="0.2">
      <c r="B109" s="7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7"/>
      <c r="AD109" s="7"/>
      <c r="AE109" s="7"/>
      <c r="AF109" s="7"/>
      <c r="AG109" s="7"/>
    </row>
    <row r="110" spans="2:33" s="1" customFormat="1" ht="2.65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</row>
    <row r="111" spans="2:33" s="1" customFormat="1" ht="169.15" customHeight="1" x14ac:dyDescent="0.2">
      <c r="B111" s="28" t="s">
        <v>155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</row>
    <row r="112" spans="2:33" s="1" customFormat="1" ht="2.65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</row>
    <row r="113" spans="2:33" s="1" customFormat="1" ht="33.6" customHeight="1" x14ac:dyDescent="0.2">
      <c r="B113" s="38" t="s">
        <v>156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</row>
    <row r="114" spans="2:33" s="1" customFormat="1" ht="2.65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</row>
    <row r="115" spans="2:33" s="1" customFormat="1" ht="37.9" customHeight="1" x14ac:dyDescent="0.2">
      <c r="B115" s="7"/>
      <c r="C115" s="25" t="s">
        <v>136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19" t="s">
        <v>137</v>
      </c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7"/>
      <c r="AD115" s="7"/>
      <c r="AE115" s="7"/>
      <c r="AF115" s="7"/>
      <c r="AG115" s="7"/>
    </row>
    <row r="116" spans="2:33" s="1" customFormat="1" ht="28.9" customHeight="1" x14ac:dyDescent="0.2">
      <c r="B116" s="7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7"/>
      <c r="AD116" s="7"/>
      <c r="AE116" s="7"/>
      <c r="AF116" s="7"/>
      <c r="AG116" s="7"/>
    </row>
    <row r="117" spans="2:33" s="1" customFormat="1" ht="28.9" customHeight="1" x14ac:dyDescent="0.2">
      <c r="B117" s="7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7"/>
      <c r="AD117" s="7"/>
      <c r="AE117" s="7"/>
      <c r="AF117" s="7"/>
      <c r="AG117" s="7"/>
    </row>
    <row r="118" spans="2:33" s="1" customFormat="1" ht="28.9" customHeight="1" x14ac:dyDescent="0.2">
      <c r="B118" s="7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7"/>
      <c r="AD118" s="7"/>
      <c r="AE118" s="7"/>
      <c r="AF118" s="7"/>
      <c r="AG118" s="7"/>
    </row>
    <row r="119" spans="2:33" s="1" customFormat="1" ht="28.9" customHeight="1" x14ac:dyDescent="0.2">
      <c r="B119" s="7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7"/>
      <c r="AD119" s="7"/>
      <c r="AE119" s="7"/>
      <c r="AF119" s="7"/>
      <c r="AG119" s="7"/>
    </row>
    <row r="120" spans="2:33" s="1" customFormat="1" ht="2.65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</row>
    <row r="121" spans="2:33" s="1" customFormat="1" ht="130.69999999999999" customHeight="1" x14ac:dyDescent="0.2">
      <c r="B121" s="28" t="s">
        <v>157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</row>
    <row r="122" spans="2:33" s="1" customFormat="1" ht="2.65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</row>
    <row r="123" spans="2:33" s="1" customFormat="1" ht="58.15" customHeight="1" x14ac:dyDescent="0.2">
      <c r="B123" s="28" t="s">
        <v>158</v>
      </c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</row>
    <row r="124" spans="2:33" s="1" customFormat="1" ht="2.65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</row>
    <row r="125" spans="2:33" s="1" customFormat="1" ht="47.45" customHeight="1" x14ac:dyDescent="0.2">
      <c r="B125" s="28" t="s">
        <v>159</v>
      </c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</row>
    <row r="126" spans="2:33" s="1" customFormat="1" ht="2.65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</row>
    <row r="127" spans="2:33" s="1" customFormat="1" ht="33.6" customHeight="1" x14ac:dyDescent="0.2">
      <c r="B127" s="28" t="s">
        <v>160</v>
      </c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</row>
    <row r="128" spans="2:33" s="1" customFormat="1" ht="2.65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</row>
    <row r="129" spans="2:33" s="1" customFormat="1" ht="116.65" customHeight="1" x14ac:dyDescent="0.2">
      <c r="B129" s="28" t="s">
        <v>161</v>
      </c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</row>
    <row r="130" spans="2:33" s="1" customFormat="1" ht="2.65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</row>
    <row r="131" spans="2:33" s="1" customFormat="1" ht="84.6" customHeight="1" x14ac:dyDescent="0.2">
      <c r="B131" s="28" t="s">
        <v>162</v>
      </c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</row>
    <row r="132" spans="2:33" s="1" customFormat="1" ht="86.85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</row>
    <row r="133" spans="2:33" s="1" customFormat="1" ht="17.649999999999999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15" t="s">
        <v>163</v>
      </c>
      <c r="V133" s="15"/>
      <c r="W133" s="15"/>
      <c r="X133" s="15"/>
      <c r="Y133" s="15"/>
      <c r="Z133" s="15"/>
      <c r="AA133" s="7"/>
      <c r="AB133" s="7"/>
      <c r="AC133" s="7"/>
      <c r="AD133" s="7"/>
      <c r="AE133" s="7"/>
      <c r="AF133" s="7"/>
      <c r="AG133" s="7"/>
    </row>
    <row r="134" spans="2:33" s="1" customFormat="1" ht="145.15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</row>
    <row r="135" spans="2:33" s="1" customFormat="1" ht="81.599999999999994" customHeight="1" x14ac:dyDescent="0.2">
      <c r="B135" s="37" t="s">
        <v>164</v>
      </c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7"/>
      <c r="Z135" s="7"/>
      <c r="AA135" s="7"/>
      <c r="AB135" s="7"/>
      <c r="AC135" s="7"/>
      <c r="AD135" s="7"/>
      <c r="AE135" s="7"/>
      <c r="AF135" s="7"/>
      <c r="AG135" s="7"/>
    </row>
    <row r="136" spans="2:33" s="1" customFormat="1" ht="28.9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</row>
  </sheetData>
  <sheetProtection formatColumns="0" formatRows="0" insertColumns="0" insertRows="0"/>
  <mergeCells count="397">
    <mergeCell ref="B111:AG111"/>
    <mergeCell ref="B113:AG113"/>
    <mergeCell ref="B121:AG121"/>
    <mergeCell ref="B123:AG123"/>
    <mergeCell ref="B125:AG125"/>
    <mergeCell ref="B127:AG127"/>
    <mergeCell ref="B129:AG12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131:AG131"/>
    <mergeCell ref="B135:X135"/>
    <mergeCell ref="B27:AC27"/>
    <mergeCell ref="B29:AD29"/>
    <mergeCell ref="B32:AA32"/>
    <mergeCell ref="B34:D34"/>
    <mergeCell ref="B35:D35"/>
    <mergeCell ref="B37:AA37"/>
    <mergeCell ref="B39:D39"/>
    <mergeCell ref="B40:D40"/>
    <mergeCell ref="B41:D41"/>
    <mergeCell ref="B56:D56"/>
    <mergeCell ref="B57:D57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:H7"/>
    <mergeCell ref="B43:AA43"/>
    <mergeCell ref="B45:D45"/>
    <mergeCell ref="B46:D46"/>
    <mergeCell ref="B47:D47"/>
    <mergeCell ref="B49:AA49"/>
    <mergeCell ref="B51:D51"/>
    <mergeCell ref="B52:D52"/>
    <mergeCell ref="B54:AA54"/>
    <mergeCell ref="B9:H9"/>
    <mergeCell ref="B11:H11"/>
    <mergeCell ref="Q14:AH15"/>
    <mergeCell ref="S34:V34"/>
    <mergeCell ref="S35:V35"/>
    <mergeCell ref="S39:V39"/>
    <mergeCell ref="S40:V40"/>
    <mergeCell ref="S41:V41"/>
    <mergeCell ref="S45:V45"/>
    <mergeCell ref="S46:V46"/>
    <mergeCell ref="S47:V47"/>
    <mergeCell ref="S51:V51"/>
    <mergeCell ref="S52:V52"/>
    <mergeCell ref="B13:I14"/>
    <mergeCell ref="K17:S17"/>
    <mergeCell ref="B87:D87"/>
    <mergeCell ref="B88:D88"/>
    <mergeCell ref="B89:D89"/>
    <mergeCell ref="B90:D90"/>
    <mergeCell ref="B91:D91"/>
    <mergeCell ref="B92:D92"/>
    <mergeCell ref="B93:D93"/>
    <mergeCell ref="B94:D94"/>
    <mergeCell ref="B96:N96"/>
    <mergeCell ref="G89:L89"/>
    <mergeCell ref="G90:L90"/>
    <mergeCell ref="G91:L91"/>
    <mergeCell ref="G92:L92"/>
    <mergeCell ref="G93:L93"/>
    <mergeCell ref="G94:L94"/>
    <mergeCell ref="M92:O92"/>
    <mergeCell ref="M93:O93"/>
    <mergeCell ref="M94:O94"/>
    <mergeCell ref="B97:N97"/>
    <mergeCell ref="B99:AG99"/>
    <mergeCell ref="B101:AG101"/>
    <mergeCell ref="C105:M105"/>
    <mergeCell ref="C106:M106"/>
    <mergeCell ref="C107:M107"/>
    <mergeCell ref="C108:M108"/>
    <mergeCell ref="B103:AG103"/>
    <mergeCell ref="C109:M109"/>
    <mergeCell ref="N105:AB105"/>
    <mergeCell ref="N106:AB106"/>
    <mergeCell ref="N107:AB107"/>
    <mergeCell ref="N108:AB108"/>
    <mergeCell ref="N109:AB109"/>
    <mergeCell ref="C115:M115"/>
    <mergeCell ref="C116:M116"/>
    <mergeCell ref="C117:M117"/>
    <mergeCell ref="C118:M118"/>
    <mergeCell ref="C119:M119"/>
    <mergeCell ref="D19:G19"/>
    <mergeCell ref="D21:K21"/>
    <mergeCell ref="D23:K23"/>
    <mergeCell ref="D25:K25"/>
    <mergeCell ref="G34:L34"/>
    <mergeCell ref="G35:L35"/>
    <mergeCell ref="G39:L39"/>
    <mergeCell ref="G40:L40"/>
    <mergeCell ref="G41:L41"/>
    <mergeCell ref="G45:L45"/>
    <mergeCell ref="G46:L46"/>
    <mergeCell ref="G47:L47"/>
    <mergeCell ref="G51:L51"/>
    <mergeCell ref="G52:L52"/>
    <mergeCell ref="G56:L56"/>
    <mergeCell ref="G57:L57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G87:L87"/>
    <mergeCell ref="G88:L88"/>
    <mergeCell ref="M34:O34"/>
    <mergeCell ref="M35:O35"/>
    <mergeCell ref="M39:O39"/>
    <mergeCell ref="M40:O40"/>
    <mergeCell ref="M41:O41"/>
    <mergeCell ref="M45:O45"/>
    <mergeCell ref="M46:O46"/>
    <mergeCell ref="M47:O47"/>
    <mergeCell ref="M51:O51"/>
    <mergeCell ref="M52:O52"/>
    <mergeCell ref="M56:O56"/>
    <mergeCell ref="M57:O57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87:O87"/>
    <mergeCell ref="M88:O88"/>
    <mergeCell ref="M89:O89"/>
    <mergeCell ref="M90:O90"/>
    <mergeCell ref="M91:O91"/>
    <mergeCell ref="P90:Q90"/>
    <mergeCell ref="P91:Q91"/>
    <mergeCell ref="P92:Q92"/>
    <mergeCell ref="P93:Q93"/>
    <mergeCell ref="P94:Q94"/>
    <mergeCell ref="S93:V93"/>
    <mergeCell ref="S94:V94"/>
    <mergeCell ref="Z90:AE90"/>
    <mergeCell ref="Z91:AE91"/>
    <mergeCell ref="Z92:AE92"/>
    <mergeCell ref="Z93:AE93"/>
    <mergeCell ref="Z94:AE94"/>
    <mergeCell ref="S91:V91"/>
    <mergeCell ref="S92:V92"/>
    <mergeCell ref="N115:AB115"/>
    <mergeCell ref="N116:AB116"/>
    <mergeCell ref="N117:AB117"/>
    <mergeCell ref="N118:AB118"/>
    <mergeCell ref="N119:AB119"/>
    <mergeCell ref="O96:AF96"/>
    <mergeCell ref="O97:AF97"/>
    <mergeCell ref="P34:Q34"/>
    <mergeCell ref="P35:Q35"/>
    <mergeCell ref="P39:Q39"/>
    <mergeCell ref="P40:Q40"/>
    <mergeCell ref="P41:Q41"/>
    <mergeCell ref="P45:Q45"/>
    <mergeCell ref="P46:Q46"/>
    <mergeCell ref="P47:Q47"/>
    <mergeCell ref="P51:Q51"/>
    <mergeCell ref="P52:Q52"/>
    <mergeCell ref="P56:Q56"/>
    <mergeCell ref="P57:Q57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P87:Q87"/>
    <mergeCell ref="P88:Q88"/>
    <mergeCell ref="P89:Q89"/>
    <mergeCell ref="S56:V56"/>
    <mergeCell ref="S57:V57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87:V87"/>
    <mergeCell ref="S88:V88"/>
    <mergeCell ref="S89:V89"/>
    <mergeCell ref="S90:V90"/>
    <mergeCell ref="U133:Z133"/>
    <mergeCell ref="V2:AI2"/>
    <mergeCell ref="X34:Y34"/>
    <mergeCell ref="X35:Y35"/>
    <mergeCell ref="X39:Y39"/>
    <mergeCell ref="X40:Y40"/>
    <mergeCell ref="X41:Y41"/>
    <mergeCell ref="X45:Y45"/>
    <mergeCell ref="X46:Y46"/>
    <mergeCell ref="X47:Y47"/>
    <mergeCell ref="X51:Y51"/>
    <mergeCell ref="X52:Y52"/>
    <mergeCell ref="X56:Y56"/>
    <mergeCell ref="X57:Y57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84:Y84"/>
    <mergeCell ref="X85:Y85"/>
    <mergeCell ref="X86:Y86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87:Y87"/>
    <mergeCell ref="X88:Y88"/>
    <mergeCell ref="X89:Y89"/>
    <mergeCell ref="X90:Y90"/>
    <mergeCell ref="X91:Y91"/>
    <mergeCell ref="X92:Y92"/>
    <mergeCell ref="X93:Y93"/>
    <mergeCell ref="X94:Y94"/>
    <mergeCell ref="Z34:AE34"/>
    <mergeCell ref="Z35:AE35"/>
    <mergeCell ref="Z39:AE39"/>
    <mergeCell ref="Z40:AE40"/>
    <mergeCell ref="Z41:AE41"/>
    <mergeCell ref="Z45:AE45"/>
    <mergeCell ref="Z46:AE46"/>
    <mergeCell ref="Z47:AE47"/>
    <mergeCell ref="Z51:AE51"/>
    <mergeCell ref="Z52:AE52"/>
    <mergeCell ref="Z56:AE56"/>
    <mergeCell ref="Z57:AE57"/>
    <mergeCell ref="Z59:AE59"/>
    <mergeCell ref="Z60:AE60"/>
    <mergeCell ref="Z61:AE61"/>
    <mergeCell ref="Z62:AE62"/>
    <mergeCell ref="Z84:AE84"/>
    <mergeCell ref="Z85:AE85"/>
    <mergeCell ref="Z86:AE86"/>
    <mergeCell ref="Z87:AE87"/>
    <mergeCell ref="Z88:AE88"/>
    <mergeCell ref="Z89:AE89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80:AE80"/>
    <mergeCell ref="B6:H6"/>
    <mergeCell ref="B5:H5"/>
    <mergeCell ref="B4:H4"/>
    <mergeCell ref="B3:H3"/>
    <mergeCell ref="B2:H2"/>
    <mergeCell ref="B1:H1"/>
    <mergeCell ref="Z81:AE81"/>
    <mergeCell ref="Z82:AE82"/>
    <mergeCell ref="Z83:AE83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X78:Y78"/>
    <mergeCell ref="X79:Y79"/>
    <mergeCell ref="X80:Y80"/>
    <mergeCell ref="X81:Y81"/>
    <mergeCell ref="X82:Y82"/>
    <mergeCell ref="X83:Y8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2022-10-12T11:46:02Z</dcterms:created>
  <dcterms:modified xsi:type="dcterms:W3CDTF">2023-01-30T06:58:09Z</dcterms:modified>
</cp:coreProperties>
</file>