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2.2023 Usługi leśne na 2023 rok postępowanie V\swz edytowalny\Zał. 1. Formularz ofertowy wersja edytowalna sformatowana\"/>
    </mc:Choice>
  </mc:AlternateContent>
  <xr:revisionPtr revIDLastSave="0" documentId="13_ncr:1_{78A391D3-0986-4832-A981-469DF42C9A45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59" i="1" l="1"/>
  <c r="S60" i="1"/>
  <c r="S61" i="1"/>
  <c r="S62" i="1"/>
  <c r="X62" i="1" s="1"/>
  <c r="S63" i="1"/>
  <c r="X63" i="1" s="1"/>
  <c r="S64" i="1"/>
  <c r="X64" i="1" s="1"/>
  <c r="Z64" i="1" s="1"/>
  <c r="S65" i="1"/>
  <c r="X65" i="1" s="1"/>
  <c r="S66" i="1"/>
  <c r="X66" i="1" s="1"/>
  <c r="S67" i="1"/>
  <c r="S68" i="1"/>
  <c r="S69" i="1"/>
  <c r="S70" i="1"/>
  <c r="X70" i="1" s="1"/>
  <c r="S71" i="1"/>
  <c r="X71" i="1" s="1"/>
  <c r="S72" i="1"/>
  <c r="X72" i="1" s="1"/>
  <c r="Z72" i="1" s="1"/>
  <c r="S73" i="1"/>
  <c r="X73" i="1" s="1"/>
  <c r="S74" i="1"/>
  <c r="X74" i="1" s="1"/>
  <c r="S75" i="1"/>
  <c r="S76" i="1"/>
  <c r="S77" i="1"/>
  <c r="S78" i="1"/>
  <c r="X78" i="1" s="1"/>
  <c r="S79" i="1"/>
  <c r="X79" i="1" s="1"/>
  <c r="S80" i="1"/>
  <c r="X80" i="1" s="1"/>
  <c r="Z80" i="1" s="1"/>
  <c r="S81" i="1"/>
  <c r="X81" i="1" s="1"/>
  <c r="S82" i="1"/>
  <c r="X82" i="1" s="1"/>
  <c r="S83" i="1"/>
  <c r="X83" i="1" s="1"/>
  <c r="S84" i="1"/>
  <c r="S85" i="1"/>
  <c r="S86" i="1"/>
  <c r="X86" i="1" s="1"/>
  <c r="S87" i="1"/>
  <c r="X87" i="1" s="1"/>
  <c r="S58" i="1"/>
  <c r="S55" i="1"/>
  <c r="S50" i="1"/>
  <c r="S45" i="1"/>
  <c r="S40" i="1"/>
  <c r="S35" i="1"/>
  <c r="Z59" i="1" l="1"/>
  <c r="X75" i="1"/>
  <c r="Z75" i="1" s="1"/>
  <c r="Z83" i="1"/>
  <c r="X67" i="1"/>
  <c r="Z67" i="1" s="1"/>
  <c r="X59" i="1"/>
  <c r="X85" i="1"/>
  <c r="Z85" i="1" s="1"/>
  <c r="X77" i="1"/>
  <c r="Z77" i="1" s="1"/>
  <c r="X69" i="1"/>
  <c r="Z69" i="1" s="1"/>
  <c r="X61" i="1"/>
  <c r="Z61" i="1" s="1"/>
  <c r="Z82" i="1"/>
  <c r="Z74" i="1"/>
  <c r="Z66" i="1"/>
  <c r="X84" i="1"/>
  <c r="Z84" i="1" s="1"/>
  <c r="X76" i="1"/>
  <c r="Z76" i="1" s="1"/>
  <c r="X68" i="1"/>
  <c r="Z68" i="1" s="1"/>
  <c r="X60" i="1"/>
  <c r="Z60" i="1" s="1"/>
  <c r="Z81" i="1"/>
  <c r="Z73" i="1"/>
  <c r="Z65" i="1"/>
  <c r="O89" i="1"/>
  <c r="Z87" i="1"/>
  <c r="Z79" i="1"/>
  <c r="Z71" i="1"/>
  <c r="Z63" i="1"/>
  <c r="Z86" i="1"/>
  <c r="Z78" i="1"/>
  <c r="Z70" i="1"/>
  <c r="Z62" i="1"/>
  <c r="X58" i="1"/>
  <c r="Z58" i="1" s="1"/>
  <c r="X55" i="1"/>
  <c r="Z55" i="1" s="1"/>
  <c r="X50" i="1"/>
  <c r="Z50" i="1" s="1"/>
  <c r="X45" i="1"/>
  <c r="Z45" i="1" s="1"/>
  <c r="X40" i="1"/>
  <c r="Z40" i="1" s="1"/>
  <c r="X35" i="1"/>
  <c r="Z35" i="1" s="1"/>
  <c r="O90" i="1" l="1"/>
</calcChain>
</file>

<file path=xl/sharedStrings.xml><?xml version="1.0" encoding="utf-8"?>
<sst xmlns="http://schemas.openxmlformats.org/spreadsheetml/2006/main" count="240" uniqueCount="148">
  <si>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</si>
  <si>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</si>
  <si>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</si>
  <si>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</si>
  <si>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</si>
  <si>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</si>
  <si>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</si>
  <si>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</si>
  <si>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</si>
  <si>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</si>
  <si>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</si>
  <si>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</si>
  <si>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</si>
  <si>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</si>
  <si>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</si>
  <si>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</si>
  <si>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</si>
  <si>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</si>
  <si>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</si>
  <si>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</si>
  <si>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</si>
  <si>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</si>
  <si>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</si>
  <si>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</si>
  <si>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</si>
  <si>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</si>
  <si>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</si>
  <si>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WYK-TAL60</t>
  </si>
  <si>
    <t>Zdarcie pokrywy na talerzach 60 cm x 60 cm</t>
  </si>
  <si>
    <t>TSZT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</si>
  <si>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</si>
  <si>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</si>
  <si>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</si>
  <si>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</si>
  <si>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</si>
  <si>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</si>
  <si>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</si>
  <si>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</si>
  <si>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</si>
  <si>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</si>
  <si>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</si>
  <si>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</si>
  <si>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</si>
  <si>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</si>
  <si>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</si>
  <si>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</si>
  <si>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</si>
  <si>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</si>
  <si>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</si>
  <si>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</si>
  <si>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</si>
  <si>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</si>
  <si>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</si>
  <si>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</si>
  <si>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</si>
  <si>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</si>
  <si>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</si>
  <si>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144</t>
  </si>
  <si>
    <t>WYK-SLUPI</t>
  </si>
  <si>
    <t>Przygotowanie słupków iglastych</t>
  </si>
  <si>
    <t>SZT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</si>
  <si>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</si>
  <si>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</si>
  <si>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</si>
  <si>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</si>
  <si>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</si>
  <si>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</si>
  <si>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</si>
  <si>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</si>
  <si>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146.01</t>
  </si>
  <si>
    <t>ZAB-SLUP</t>
  </si>
  <si>
    <t>Zabezpieczanie wykonanych słupków do remontu grodzeń</t>
  </si>
  <si>
    <t>149</t>
  </si>
  <si>
    <t>PORZ-STOS</t>
  </si>
  <si>
    <t>Wynoszenie i układanie pozostałości w stosy niewymiarowe</t>
  </si>
  <si>
    <t>M3P</t>
  </si>
  <si>
    <t>158</t>
  </si>
  <si>
    <t>DRZ-ZGRYZ</t>
  </si>
  <si>
    <t>Wykładanie drzew zgryzowych</t>
  </si>
  <si>
    <t>160</t>
  </si>
  <si>
    <t>US PDRZ U</t>
  </si>
  <si>
    <t>Usuwanie na uprawach drzewek porażonych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</si>
  <si>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</si>
  <si>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</si>
  <si>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</si>
  <si>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</si>
  <si>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</si>
  <si>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</si>
  <si>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386.01</t>
  </si>
  <si>
    <t>GODZ RU23</t>
  </si>
  <si>
    <t>Prace godzinowe ręczne z urządzeniem VAT 23%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</si>
  <si>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</si>
  <si>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</si>
  <si>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</si>
  <si>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</si>
  <si>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</si>
  <si>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</si>
  <si>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</si>
  <si>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</si>
  <si>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</si>
  <si>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393</t>
  </si>
  <si>
    <t>TRANSP 1</t>
  </si>
  <si>
    <t>Transport materiałów pojazdem o ładowności do 3,5 t</t>
  </si>
  <si>
    <t>KMTR</t>
  </si>
  <si>
    <t>398</t>
  </si>
  <si>
    <t>DR-KOSZM</t>
  </si>
  <si>
    <t>Mechaniczne wykaszanie poboczy skarp i dna rowów dróg leśnych</t>
  </si>
  <si>
    <t>M2</t>
  </si>
  <si>
    <t>399</t>
  </si>
  <si>
    <t>DR-ODSNIE</t>
  </si>
  <si>
    <t>Posypywanie (uszorstnianie) nawierzchni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</si>
  <si>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</si>
  <si>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</si>
  <si>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</si>
  <si>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</si>
  <si>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</si>
  <si>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</si>
  <si>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</si>
  <si>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</si>
  <si>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</si>
  <si>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</si>
  <si>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</si>
  <si>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</si>
  <si>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</si>
  <si>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</si>
  <si>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</si>
  <si>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</si>
  <si>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</si>
  <si>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</si>
  <si>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</si>
  <si>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</si>
  <si>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</si>
  <si>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</si>
  <si>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</si>
  <si>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</si>
  <si>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</si>
  <si>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</si>
  <si>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</si>
  <si>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</si>
  <si>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</si>
  <si>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</si>
  <si>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</si>
  <si>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</si>
  <si>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</si>
  <si>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</si>
  <si>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</si>
  <si>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</si>
  <si>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postępowanie V''  składamy niniejszym ofertę na pakiet 04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</si>
</sst>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9"/>
  <sheetViews>
    <sheetView tabSelected="1" topLeftCell="A16" zoomScaleNormal="100" workbookViewId="0">
      <selection activeCell="B29" sqref="B29:AD29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1:35" s="1" customFormat="1" ht="15.6" customHeight="1" x14ac:dyDescent="0.2">
      <c r="B1" s="38"/>
      <c r="C1" s="38"/>
      <c r="D1" s="38"/>
      <c r="E1" s="38"/>
      <c r="F1" s="38"/>
      <c r="G1" s="38"/>
      <c r="H1" s="38"/>
      <c r="I1" s="38"/>
      <c r="J1" s="38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s="1" customFormat="1" ht="17.100000000000001" customHeight="1" x14ac:dyDescent="0.2">
      <c r="B2" s="38"/>
      <c r="C2" s="38"/>
      <c r="D2" s="38"/>
      <c r="E2" s="38"/>
      <c r="F2" s="38"/>
      <c r="G2" s="38"/>
      <c r="H2" s="38"/>
      <c r="I2" s="38"/>
      <c r="J2" s="38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36" t="s">
        <v>120</v>
      </c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</row>
    <row r="3" spans="1:35" s="1" customFormat="1" ht="17.100000000000001" customHeight="1" x14ac:dyDescent="0.2">
      <c r="B3" s="38"/>
      <c r="C3" s="38"/>
      <c r="D3" s="38"/>
      <c r="E3" s="38"/>
      <c r="F3" s="38"/>
      <c r="G3" s="38"/>
      <c r="H3" s="3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s="1" customFormat="1" ht="17.100000000000001" customHeight="1" x14ac:dyDescent="0.2">
      <c r="B4" s="38"/>
      <c r="C4" s="38"/>
      <c r="D4" s="38"/>
      <c r="E4" s="38"/>
      <c r="F4" s="38"/>
      <c r="G4" s="38"/>
      <c r="H4" s="38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s="1" customFormat="1" ht="17.100000000000001" customHeight="1" x14ac:dyDescent="0.2">
      <c r="B5" s="38"/>
      <c r="C5" s="38"/>
      <c r="D5" s="38"/>
      <c r="E5" s="38"/>
      <c r="F5" s="38"/>
      <c r="G5" s="38"/>
      <c r="H5" s="38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s="1" customFormat="1" ht="28.9" customHeight="1" x14ac:dyDescent="0.2">
      <c r="B6" s="38"/>
      <c r="C6" s="38"/>
      <c r="D6" s="38"/>
      <c r="E6" s="38"/>
      <c r="F6" s="38"/>
      <c r="G6" s="38"/>
      <c r="H6" s="38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1" customFormat="1" ht="15.6" customHeight="1" x14ac:dyDescent="0.2">
      <c r="B7" s="18"/>
      <c r="C7" s="18"/>
      <c r="D7" s="18"/>
      <c r="E7" s="18"/>
      <c r="F7" s="18"/>
      <c r="G7" s="18"/>
      <c r="H7" s="18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s="1" customFormat="1" ht="28.9" customHeight="1" x14ac:dyDescent="0.2">
      <c r="A8" s="37"/>
      <c r="B8" s="37"/>
      <c r="C8" s="37"/>
      <c r="D8" s="37"/>
      <c r="E8" s="37"/>
      <c r="F8" s="37"/>
      <c r="G8" s="37"/>
      <c r="H8" s="3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1:35" s="1" customFormat="1" ht="19.149999999999999" customHeight="1" x14ac:dyDescent="0.2">
      <c r="B9" s="18"/>
      <c r="C9" s="18"/>
      <c r="D9" s="18"/>
      <c r="E9" s="18"/>
      <c r="F9" s="18"/>
      <c r="G9" s="18"/>
      <c r="H9" s="1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s="1" customFormat="1" ht="19.149999999999999" customHeight="1" x14ac:dyDescent="0.2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s="1" customFormat="1" ht="14.45" customHeight="1" x14ac:dyDescent="0.2">
      <c r="B11" s="18"/>
      <c r="C11" s="18"/>
      <c r="D11" s="18"/>
      <c r="E11" s="18"/>
      <c r="F11" s="18"/>
      <c r="G11" s="18"/>
      <c r="H11" s="1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s="1" customFormat="1" ht="4.1500000000000004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1" customFormat="1" ht="6.95" customHeight="1" x14ac:dyDescent="0.2">
      <c r="B13" s="11" t="s">
        <v>121</v>
      </c>
      <c r="C13" s="11"/>
      <c r="D13" s="11"/>
      <c r="E13" s="11"/>
      <c r="F13" s="11"/>
      <c r="G13" s="11"/>
      <c r="H13" s="11"/>
      <c r="I13" s="1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1" customFormat="1" ht="12.4" customHeight="1" x14ac:dyDescent="0.2">
      <c r="B14" s="11"/>
      <c r="C14" s="11"/>
      <c r="D14" s="11"/>
      <c r="E14" s="11"/>
      <c r="F14" s="11"/>
      <c r="G14" s="11"/>
      <c r="H14" s="11"/>
      <c r="I14" s="11"/>
      <c r="J14" s="7"/>
      <c r="K14" s="7"/>
      <c r="L14" s="7"/>
      <c r="M14" s="7"/>
      <c r="N14" s="7"/>
      <c r="O14" s="7"/>
      <c r="P14" s="7"/>
      <c r="Q14" s="32" t="s">
        <v>122</v>
      </c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7"/>
    </row>
    <row r="15" spans="1:35" s="1" customFormat="1" ht="7.9" customHeight="1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7"/>
    </row>
    <row r="16" spans="1:35" s="1" customFormat="1" ht="20.25" customHeight="1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spans="2:35" s="1" customFormat="1" ht="24" customHeight="1" x14ac:dyDescent="0.2">
      <c r="B17" s="7"/>
      <c r="C17" s="7"/>
      <c r="D17" s="7"/>
      <c r="E17" s="7"/>
      <c r="F17" s="7"/>
      <c r="G17" s="7"/>
      <c r="H17" s="7"/>
      <c r="I17" s="7"/>
      <c r="J17" s="7"/>
      <c r="K17" s="19" t="s">
        <v>123</v>
      </c>
      <c r="L17" s="19"/>
      <c r="M17" s="19"/>
      <c r="N17" s="19"/>
      <c r="O17" s="19"/>
      <c r="P17" s="19"/>
      <c r="Q17" s="19"/>
      <c r="R17" s="19"/>
      <c r="S17" s="19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spans="2:35" s="1" customFormat="1" ht="43.15" customHeight="1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spans="2:35" s="1" customFormat="1" ht="20.65" customHeight="1" x14ac:dyDescent="0.2">
      <c r="B19" s="7"/>
      <c r="C19" s="7"/>
      <c r="D19" s="27" t="s">
        <v>124</v>
      </c>
      <c r="E19" s="27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2:35" s="1" customFormat="1" ht="2.65" customHeight="1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2:35" s="1" customFormat="1" ht="20.65" customHeight="1" x14ac:dyDescent="0.2">
      <c r="B21" s="7"/>
      <c r="C21" s="7"/>
      <c r="D21" s="27" t="s">
        <v>125</v>
      </c>
      <c r="E21" s="27"/>
      <c r="F21" s="27"/>
      <c r="G21" s="27"/>
      <c r="H21" s="27"/>
      <c r="I21" s="27"/>
      <c r="J21" s="27"/>
      <c r="K21" s="2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2:35" s="1" customFormat="1" ht="2.65" customHeight="1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</row>
    <row r="23" spans="2:35" s="1" customFormat="1" ht="20.65" customHeight="1" x14ac:dyDescent="0.2">
      <c r="B23" s="7"/>
      <c r="C23" s="7"/>
      <c r="D23" s="27" t="s">
        <v>126</v>
      </c>
      <c r="E23" s="27"/>
      <c r="F23" s="27"/>
      <c r="G23" s="27"/>
      <c r="H23" s="27"/>
      <c r="I23" s="27"/>
      <c r="J23" s="27"/>
      <c r="K23" s="2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  <row r="24" spans="2:35" s="1" customFormat="1" ht="2.65" customHeight="1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5" spans="2:35" s="1" customFormat="1" ht="20.65" customHeight="1" x14ac:dyDescent="0.2">
      <c r="B25" s="7"/>
      <c r="C25" s="7"/>
      <c r="D25" s="27" t="s">
        <v>127</v>
      </c>
      <c r="E25" s="27"/>
      <c r="F25" s="27"/>
      <c r="G25" s="27"/>
      <c r="H25" s="27"/>
      <c r="I25" s="27"/>
      <c r="J25" s="27"/>
      <c r="K25" s="2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6" spans="2:35" s="1" customFormat="1" ht="34.700000000000003" customHeigh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</row>
    <row r="27" spans="2:35" s="1" customFormat="1" ht="50.1" customHeight="1" x14ac:dyDescent="0.2">
      <c r="B27" s="13" t="s">
        <v>147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7"/>
      <c r="AE27" s="7"/>
      <c r="AF27" s="7"/>
      <c r="AG27" s="7"/>
      <c r="AH27" s="7"/>
      <c r="AI27" s="7"/>
    </row>
    <row r="28" spans="2:35" s="1" customFormat="1" ht="2.65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</row>
    <row r="29" spans="2:35" s="1" customFormat="1" ht="50.1" customHeight="1" x14ac:dyDescent="0.2">
      <c r="B29" s="12" t="s">
        <v>128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7"/>
      <c r="AF29" s="7"/>
      <c r="AG29" s="7"/>
      <c r="AH29" s="7"/>
      <c r="AI29" s="7"/>
    </row>
    <row r="30" spans="2:35" s="1" customFormat="1" ht="28.9" customHeight="1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</row>
    <row r="31" spans="2:35" s="1" customFormat="1" ht="3.2" customHeight="1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</row>
    <row r="32" spans="2:35" s="1" customFormat="1" ht="18.2" customHeight="1" x14ac:dyDescent="0.2">
      <c r="B32" s="16" t="s">
        <v>129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2:31" s="1" customFormat="1" ht="5.25" customHeight="1" x14ac:dyDescent="0.2"/>
    <row r="34" spans="2:31" s="1" customFormat="1" ht="56.45" customHeight="1" x14ac:dyDescent="0.2">
      <c r="B34" s="17" t="s">
        <v>0</v>
      </c>
      <c r="C34" s="17"/>
      <c r="D34" s="17"/>
      <c r="E34" s="2" t="s">
        <v>1</v>
      </c>
      <c r="F34" s="3" t="s">
        <v>2</v>
      </c>
      <c r="G34" s="20" t="s">
        <v>3</v>
      </c>
      <c r="H34" s="20"/>
      <c r="I34" s="20"/>
      <c r="J34" s="20"/>
      <c r="K34" s="20"/>
      <c r="L34" s="20"/>
      <c r="M34" s="20" t="s">
        <v>4</v>
      </c>
      <c r="N34" s="20"/>
      <c r="O34" s="20"/>
      <c r="P34" s="20" t="s">
        <v>5</v>
      </c>
      <c r="Q34" s="20"/>
      <c r="R34" s="3" t="s">
        <v>6</v>
      </c>
      <c r="S34" s="33" t="s">
        <v>7</v>
      </c>
      <c r="T34" s="33"/>
      <c r="U34" s="33"/>
      <c r="V34" s="33"/>
      <c r="W34" s="3" t="s">
        <v>8</v>
      </c>
      <c r="X34" s="20" t="s">
        <v>9</v>
      </c>
      <c r="Y34" s="20"/>
      <c r="Z34" s="33" t="s">
        <v>10</v>
      </c>
      <c r="AA34" s="33"/>
      <c r="AB34" s="33"/>
      <c r="AC34" s="33"/>
      <c r="AD34" s="33"/>
      <c r="AE34" s="33"/>
    </row>
    <row r="35" spans="2:31" s="1" customFormat="1" ht="19.7" customHeight="1" x14ac:dyDescent="0.2">
      <c r="B35" s="14">
        <v>1</v>
      </c>
      <c r="C35" s="14"/>
      <c r="D35" s="14"/>
      <c r="E35" s="5" t="s">
        <v>11</v>
      </c>
      <c r="F35" s="5" t="s">
        <v>12</v>
      </c>
      <c r="G35" s="26" t="s">
        <v>13</v>
      </c>
      <c r="H35" s="26"/>
      <c r="I35" s="26"/>
      <c r="J35" s="26"/>
      <c r="K35" s="26"/>
      <c r="L35" s="26"/>
      <c r="M35" s="21" t="s">
        <v>14</v>
      </c>
      <c r="N35" s="21"/>
      <c r="O35" s="21"/>
      <c r="P35" s="22">
        <v>11</v>
      </c>
      <c r="Q35" s="22"/>
      <c r="R35" s="8"/>
      <c r="S35" s="34">
        <f>ROUND(P35*R35,2)</f>
        <v>0</v>
      </c>
      <c r="T35" s="34"/>
      <c r="U35" s="34"/>
      <c r="V35" s="34"/>
      <c r="W35" s="6">
        <v>8</v>
      </c>
      <c r="X35" s="34">
        <f>ROUND(S35*W35/100,2)</f>
        <v>0</v>
      </c>
      <c r="Y35" s="34"/>
      <c r="Z35" s="34">
        <f>S35+X35</f>
        <v>0</v>
      </c>
      <c r="AA35" s="34"/>
      <c r="AB35" s="34"/>
      <c r="AC35" s="34"/>
      <c r="AD35" s="34"/>
      <c r="AE35" s="34"/>
    </row>
    <row r="36" spans="2:31" s="1" customFormat="1" ht="3.2" customHeight="1" x14ac:dyDescent="0.2"/>
    <row r="37" spans="2:31" s="1" customFormat="1" ht="18.2" customHeight="1" x14ac:dyDescent="0.2">
      <c r="B37" s="16" t="s">
        <v>130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2:31" s="1" customFormat="1" ht="5.25" customHeight="1" x14ac:dyDescent="0.2"/>
    <row r="39" spans="2:31" s="1" customFormat="1" ht="57" customHeight="1" x14ac:dyDescent="0.2">
      <c r="B39" s="17" t="s">
        <v>0</v>
      </c>
      <c r="C39" s="17"/>
      <c r="D39" s="17"/>
      <c r="E39" s="2" t="s">
        <v>1</v>
      </c>
      <c r="F39" s="3" t="s">
        <v>2</v>
      </c>
      <c r="G39" s="20" t="s">
        <v>3</v>
      </c>
      <c r="H39" s="20"/>
      <c r="I39" s="20"/>
      <c r="J39" s="20"/>
      <c r="K39" s="20"/>
      <c r="L39" s="20"/>
      <c r="M39" s="20" t="s">
        <v>4</v>
      </c>
      <c r="N39" s="20"/>
      <c r="O39" s="20"/>
      <c r="P39" s="20" t="s">
        <v>5</v>
      </c>
      <c r="Q39" s="20"/>
      <c r="R39" s="3" t="s">
        <v>6</v>
      </c>
      <c r="S39" s="33" t="s">
        <v>7</v>
      </c>
      <c r="T39" s="33"/>
      <c r="U39" s="33"/>
      <c r="V39" s="33"/>
      <c r="W39" s="3" t="s">
        <v>8</v>
      </c>
      <c r="X39" s="20" t="s">
        <v>9</v>
      </c>
      <c r="Y39" s="20"/>
      <c r="Z39" s="33" t="s">
        <v>10</v>
      </c>
      <c r="AA39" s="33"/>
      <c r="AB39" s="33"/>
      <c r="AC39" s="33"/>
      <c r="AD39" s="33"/>
      <c r="AE39" s="33"/>
    </row>
    <row r="40" spans="2:31" s="1" customFormat="1" ht="19.7" customHeight="1" x14ac:dyDescent="0.2">
      <c r="B40" s="14">
        <v>2</v>
      </c>
      <c r="C40" s="14"/>
      <c r="D40" s="14"/>
      <c r="E40" s="5" t="s">
        <v>11</v>
      </c>
      <c r="F40" s="5" t="s">
        <v>12</v>
      </c>
      <c r="G40" s="26" t="s">
        <v>13</v>
      </c>
      <c r="H40" s="26"/>
      <c r="I40" s="26"/>
      <c r="J40" s="26"/>
      <c r="K40" s="26"/>
      <c r="L40" s="26"/>
      <c r="M40" s="21" t="s">
        <v>14</v>
      </c>
      <c r="N40" s="21"/>
      <c r="O40" s="21"/>
      <c r="P40" s="22">
        <v>5452</v>
      </c>
      <c r="Q40" s="22"/>
      <c r="R40" s="8"/>
      <c r="S40" s="34">
        <f>ROUND(P40*R40,2)</f>
        <v>0</v>
      </c>
      <c r="T40" s="34"/>
      <c r="U40" s="34"/>
      <c r="V40" s="34"/>
      <c r="W40" s="6">
        <v>8</v>
      </c>
      <c r="X40" s="34">
        <f>ROUND(S40*W40/100,2)</f>
        <v>0</v>
      </c>
      <c r="Y40" s="34"/>
      <c r="Z40" s="34">
        <f>S40+X40</f>
        <v>0</v>
      </c>
      <c r="AA40" s="34"/>
      <c r="AB40" s="34"/>
      <c r="AC40" s="34"/>
      <c r="AD40" s="34"/>
      <c r="AE40" s="34"/>
    </row>
    <row r="41" spans="2:31" s="1" customFormat="1" ht="3.2" customHeight="1" x14ac:dyDescent="0.2"/>
    <row r="42" spans="2:31" s="1" customFormat="1" ht="18.2" customHeight="1" x14ac:dyDescent="0.2">
      <c r="B42" s="16" t="s">
        <v>131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2:31" s="1" customFormat="1" ht="5.25" customHeight="1" x14ac:dyDescent="0.2"/>
    <row r="44" spans="2:31" s="1" customFormat="1" ht="60" customHeight="1" x14ac:dyDescent="0.2">
      <c r="B44" s="17" t="s">
        <v>0</v>
      </c>
      <c r="C44" s="17"/>
      <c r="D44" s="17"/>
      <c r="E44" s="2" t="s">
        <v>1</v>
      </c>
      <c r="F44" s="3" t="s">
        <v>2</v>
      </c>
      <c r="G44" s="20" t="s">
        <v>3</v>
      </c>
      <c r="H44" s="20"/>
      <c r="I44" s="20"/>
      <c r="J44" s="20"/>
      <c r="K44" s="20"/>
      <c r="L44" s="20"/>
      <c r="M44" s="20" t="s">
        <v>4</v>
      </c>
      <c r="N44" s="20"/>
      <c r="O44" s="20"/>
      <c r="P44" s="20" t="s">
        <v>5</v>
      </c>
      <c r="Q44" s="20"/>
      <c r="R44" s="3" t="s">
        <v>6</v>
      </c>
      <c r="S44" s="33" t="s">
        <v>7</v>
      </c>
      <c r="T44" s="33"/>
      <c r="U44" s="33"/>
      <c r="V44" s="33"/>
      <c r="W44" s="3" t="s">
        <v>8</v>
      </c>
      <c r="X44" s="20" t="s">
        <v>9</v>
      </c>
      <c r="Y44" s="20"/>
      <c r="Z44" s="33" t="s">
        <v>10</v>
      </c>
      <c r="AA44" s="33"/>
      <c r="AB44" s="33"/>
      <c r="AC44" s="33"/>
      <c r="AD44" s="33"/>
      <c r="AE44" s="33"/>
    </row>
    <row r="45" spans="2:31" s="1" customFormat="1" ht="19.7" customHeight="1" x14ac:dyDescent="0.2">
      <c r="B45" s="14">
        <v>3</v>
      </c>
      <c r="C45" s="14"/>
      <c r="D45" s="14"/>
      <c r="E45" s="5" t="s">
        <v>11</v>
      </c>
      <c r="F45" s="5" t="s">
        <v>12</v>
      </c>
      <c r="G45" s="26" t="s">
        <v>13</v>
      </c>
      <c r="H45" s="26"/>
      <c r="I45" s="26"/>
      <c r="J45" s="26"/>
      <c r="K45" s="26"/>
      <c r="L45" s="26"/>
      <c r="M45" s="21" t="s">
        <v>14</v>
      </c>
      <c r="N45" s="21"/>
      <c r="O45" s="21"/>
      <c r="P45" s="22">
        <v>1123</v>
      </c>
      <c r="Q45" s="22"/>
      <c r="R45" s="8"/>
      <c r="S45" s="34">
        <f>ROUND(P45*R45,2)</f>
        <v>0</v>
      </c>
      <c r="T45" s="34"/>
      <c r="U45" s="34"/>
      <c r="V45" s="34"/>
      <c r="W45" s="6">
        <v>8</v>
      </c>
      <c r="X45" s="34">
        <f>ROUND(S45*W45/100,2)</f>
        <v>0</v>
      </c>
      <c r="Y45" s="34"/>
      <c r="Z45" s="34">
        <f>S45+X45</f>
        <v>0</v>
      </c>
      <c r="AA45" s="34"/>
      <c r="AB45" s="34"/>
      <c r="AC45" s="34"/>
      <c r="AD45" s="34"/>
      <c r="AE45" s="34"/>
    </row>
    <row r="46" spans="2:31" s="1" customFormat="1" ht="3.2" customHeight="1" x14ac:dyDescent="0.2"/>
    <row r="47" spans="2:31" s="1" customFormat="1" ht="18.2" customHeight="1" x14ac:dyDescent="0.2">
      <c r="B47" s="16" t="s">
        <v>132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2:31" s="1" customFormat="1" ht="5.25" customHeight="1" x14ac:dyDescent="0.2"/>
    <row r="49" spans="2:31" s="1" customFormat="1" ht="58.9" customHeight="1" x14ac:dyDescent="0.2">
      <c r="B49" s="17" t="s">
        <v>0</v>
      </c>
      <c r="C49" s="17"/>
      <c r="D49" s="17"/>
      <c r="E49" s="2" t="s">
        <v>1</v>
      </c>
      <c r="F49" s="3" t="s">
        <v>2</v>
      </c>
      <c r="G49" s="20" t="s">
        <v>3</v>
      </c>
      <c r="H49" s="20"/>
      <c r="I49" s="20"/>
      <c r="J49" s="20"/>
      <c r="K49" s="20"/>
      <c r="L49" s="20"/>
      <c r="M49" s="20" t="s">
        <v>4</v>
      </c>
      <c r="N49" s="20"/>
      <c r="O49" s="20"/>
      <c r="P49" s="20" t="s">
        <v>5</v>
      </c>
      <c r="Q49" s="20"/>
      <c r="R49" s="3" t="s">
        <v>6</v>
      </c>
      <c r="S49" s="33" t="s">
        <v>7</v>
      </c>
      <c r="T49" s="33"/>
      <c r="U49" s="33"/>
      <c r="V49" s="33"/>
      <c r="W49" s="3" t="s">
        <v>8</v>
      </c>
      <c r="X49" s="20" t="s">
        <v>9</v>
      </c>
      <c r="Y49" s="20"/>
      <c r="Z49" s="33" t="s">
        <v>10</v>
      </c>
      <c r="AA49" s="33"/>
      <c r="AB49" s="33"/>
      <c r="AC49" s="33"/>
      <c r="AD49" s="33"/>
      <c r="AE49" s="33"/>
    </row>
    <row r="50" spans="2:31" s="1" customFormat="1" ht="19.7" customHeight="1" x14ac:dyDescent="0.2">
      <c r="B50" s="14">
        <v>4</v>
      </c>
      <c r="C50" s="14"/>
      <c r="D50" s="14"/>
      <c r="E50" s="5" t="s">
        <v>11</v>
      </c>
      <c r="F50" s="5" t="s">
        <v>12</v>
      </c>
      <c r="G50" s="26" t="s">
        <v>13</v>
      </c>
      <c r="H50" s="26"/>
      <c r="I50" s="26"/>
      <c r="J50" s="26"/>
      <c r="K50" s="26"/>
      <c r="L50" s="26"/>
      <c r="M50" s="21" t="s">
        <v>14</v>
      </c>
      <c r="N50" s="21"/>
      <c r="O50" s="21"/>
      <c r="P50" s="22">
        <v>48</v>
      </c>
      <c r="Q50" s="22"/>
      <c r="R50" s="8"/>
      <c r="S50" s="34">
        <f>ROUND(P50*R50,2)</f>
        <v>0</v>
      </c>
      <c r="T50" s="34"/>
      <c r="U50" s="34"/>
      <c r="V50" s="34"/>
      <c r="W50" s="6">
        <v>8</v>
      </c>
      <c r="X50" s="34">
        <f>ROUND(S50*W50/100,2)</f>
        <v>0</v>
      </c>
      <c r="Y50" s="34"/>
      <c r="Z50" s="34">
        <f>S50+X50</f>
        <v>0</v>
      </c>
      <c r="AA50" s="34"/>
      <c r="AB50" s="34"/>
      <c r="AC50" s="34"/>
      <c r="AD50" s="34"/>
      <c r="AE50" s="34"/>
    </row>
    <row r="51" spans="2:31" s="1" customFormat="1" ht="3.2" customHeight="1" x14ac:dyDescent="0.2"/>
    <row r="52" spans="2:31" s="1" customFormat="1" ht="18.2" customHeight="1" x14ac:dyDescent="0.2">
      <c r="B52" s="16" t="s">
        <v>133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2:31" s="1" customFormat="1" ht="5.25" customHeight="1" x14ac:dyDescent="0.2"/>
    <row r="54" spans="2:31" s="1" customFormat="1" ht="57" customHeight="1" x14ac:dyDescent="0.2">
      <c r="B54" s="17" t="s">
        <v>0</v>
      </c>
      <c r="C54" s="17"/>
      <c r="D54" s="17"/>
      <c r="E54" s="2" t="s">
        <v>1</v>
      </c>
      <c r="F54" s="3" t="s">
        <v>2</v>
      </c>
      <c r="G54" s="20" t="s">
        <v>3</v>
      </c>
      <c r="H54" s="20"/>
      <c r="I54" s="20"/>
      <c r="J54" s="20"/>
      <c r="K54" s="20"/>
      <c r="L54" s="20"/>
      <c r="M54" s="20" t="s">
        <v>4</v>
      </c>
      <c r="N54" s="20"/>
      <c r="O54" s="20"/>
      <c r="P54" s="20" t="s">
        <v>5</v>
      </c>
      <c r="Q54" s="20"/>
      <c r="R54" s="3" t="s">
        <v>6</v>
      </c>
      <c r="S54" s="33" t="s">
        <v>7</v>
      </c>
      <c r="T54" s="33"/>
      <c r="U54" s="33"/>
      <c r="V54" s="33"/>
      <c r="W54" s="3" t="s">
        <v>8</v>
      </c>
      <c r="X54" s="20" t="s">
        <v>9</v>
      </c>
      <c r="Y54" s="20"/>
      <c r="Z54" s="33" t="s">
        <v>10</v>
      </c>
      <c r="AA54" s="33"/>
      <c r="AB54" s="33"/>
      <c r="AC54" s="33"/>
      <c r="AD54" s="33"/>
      <c r="AE54" s="33"/>
    </row>
    <row r="55" spans="2:31" s="1" customFormat="1" ht="19.7" customHeight="1" x14ac:dyDescent="0.2">
      <c r="B55" s="14">
        <v>5</v>
      </c>
      <c r="C55" s="14"/>
      <c r="D55" s="14"/>
      <c r="E55" s="5" t="s">
        <v>11</v>
      </c>
      <c r="F55" s="5" t="s">
        <v>12</v>
      </c>
      <c r="G55" s="26" t="s">
        <v>13</v>
      </c>
      <c r="H55" s="26"/>
      <c r="I55" s="26"/>
      <c r="J55" s="26"/>
      <c r="K55" s="26"/>
      <c r="L55" s="26"/>
      <c r="M55" s="21" t="s">
        <v>14</v>
      </c>
      <c r="N55" s="21"/>
      <c r="O55" s="21"/>
      <c r="P55" s="22">
        <v>870</v>
      </c>
      <c r="Q55" s="22"/>
      <c r="R55" s="8"/>
      <c r="S55" s="34">
        <f>ROUND(P55*R55,2)</f>
        <v>0</v>
      </c>
      <c r="T55" s="34"/>
      <c r="U55" s="34"/>
      <c r="V55" s="34"/>
      <c r="W55" s="6">
        <v>8</v>
      </c>
      <c r="X55" s="34">
        <f>ROUND(S55*W55/100,2)</f>
        <v>0</v>
      </c>
      <c r="Y55" s="34"/>
      <c r="Z55" s="34">
        <f>S55+X55</f>
        <v>0</v>
      </c>
      <c r="AA55" s="34"/>
      <c r="AB55" s="34"/>
      <c r="AC55" s="34"/>
      <c r="AD55" s="34"/>
      <c r="AE55" s="34"/>
    </row>
    <row r="56" spans="2:31" s="1" customFormat="1" ht="9" customHeight="1" x14ac:dyDescent="0.2"/>
    <row r="57" spans="2:31" s="1" customFormat="1" ht="55.9" customHeight="1" x14ac:dyDescent="0.2">
      <c r="B57" s="17" t="s">
        <v>0</v>
      </c>
      <c r="C57" s="17"/>
      <c r="D57" s="17"/>
      <c r="E57" s="2" t="s">
        <v>1</v>
      </c>
      <c r="F57" s="3" t="s">
        <v>2</v>
      </c>
      <c r="G57" s="20" t="s">
        <v>3</v>
      </c>
      <c r="H57" s="20"/>
      <c r="I57" s="20"/>
      <c r="J57" s="20"/>
      <c r="K57" s="20"/>
      <c r="L57" s="20"/>
      <c r="M57" s="20" t="s">
        <v>4</v>
      </c>
      <c r="N57" s="20"/>
      <c r="O57" s="20"/>
      <c r="P57" s="20" t="s">
        <v>5</v>
      </c>
      <c r="Q57" s="20"/>
      <c r="R57" s="3" t="s">
        <v>6</v>
      </c>
      <c r="S57" s="33" t="s">
        <v>7</v>
      </c>
      <c r="T57" s="33"/>
      <c r="U57" s="33"/>
      <c r="V57" s="33"/>
      <c r="W57" s="3" t="s">
        <v>8</v>
      </c>
      <c r="X57" s="20" t="s">
        <v>9</v>
      </c>
      <c r="Y57" s="20"/>
      <c r="Z57" s="33" t="s">
        <v>10</v>
      </c>
      <c r="AA57" s="33"/>
      <c r="AB57" s="33"/>
      <c r="AC57" s="33"/>
      <c r="AD57" s="33"/>
      <c r="AE57" s="33"/>
    </row>
    <row r="58" spans="2:31" s="1" customFormat="1" ht="19.7" customHeight="1" x14ac:dyDescent="0.2">
      <c r="B58" s="14">
        <v>6</v>
      </c>
      <c r="C58" s="14"/>
      <c r="D58" s="14"/>
      <c r="E58" s="5" t="s">
        <v>15</v>
      </c>
      <c r="F58" s="5" t="s">
        <v>16</v>
      </c>
      <c r="G58" s="26" t="s">
        <v>17</v>
      </c>
      <c r="H58" s="26"/>
      <c r="I58" s="26"/>
      <c r="J58" s="26"/>
      <c r="K58" s="26"/>
      <c r="L58" s="26"/>
      <c r="M58" s="21" t="s">
        <v>18</v>
      </c>
      <c r="N58" s="21"/>
      <c r="O58" s="21"/>
      <c r="P58" s="22">
        <v>200</v>
      </c>
      <c r="Q58" s="22"/>
      <c r="R58" s="8"/>
      <c r="S58" s="34">
        <f>ROUND(P58*R58,2)</f>
        <v>0</v>
      </c>
      <c r="T58" s="34"/>
      <c r="U58" s="34"/>
      <c r="V58" s="34"/>
      <c r="W58" s="6">
        <v>8</v>
      </c>
      <c r="X58" s="34">
        <f>ROUND(S58*W58/100,2)</f>
        <v>0</v>
      </c>
      <c r="Y58" s="34"/>
      <c r="Z58" s="34">
        <f>S58+X58</f>
        <v>0</v>
      </c>
      <c r="AA58" s="34"/>
      <c r="AB58" s="34"/>
      <c r="AC58" s="34"/>
      <c r="AD58" s="34"/>
      <c r="AE58" s="34"/>
    </row>
    <row r="59" spans="2:31" s="1" customFormat="1" ht="19.7" customHeight="1" x14ac:dyDescent="0.2">
      <c r="B59" s="14">
        <v>7</v>
      </c>
      <c r="C59" s="14"/>
      <c r="D59" s="14"/>
      <c r="E59" s="5" t="s">
        <v>19</v>
      </c>
      <c r="F59" s="5" t="s">
        <v>20</v>
      </c>
      <c r="G59" s="26" t="s">
        <v>21</v>
      </c>
      <c r="H59" s="26"/>
      <c r="I59" s="26"/>
      <c r="J59" s="26"/>
      <c r="K59" s="26"/>
      <c r="L59" s="26"/>
      <c r="M59" s="21" t="s">
        <v>18</v>
      </c>
      <c r="N59" s="21"/>
      <c r="O59" s="21"/>
      <c r="P59" s="22">
        <v>500</v>
      </c>
      <c r="Q59" s="22"/>
      <c r="R59" s="9"/>
      <c r="S59" s="34">
        <f t="shared" ref="S59:S87" si="0">ROUND(P59*R59,2)</f>
        <v>0</v>
      </c>
      <c r="T59" s="34"/>
      <c r="U59" s="34"/>
      <c r="V59" s="34"/>
      <c r="W59" s="4">
        <v>8</v>
      </c>
      <c r="X59" s="34">
        <f t="shared" ref="X59:X87" si="1">ROUND(S59*W59/100,2)</f>
        <v>0</v>
      </c>
      <c r="Y59" s="34"/>
      <c r="Z59" s="34">
        <f t="shared" ref="Z59:Z87" si="2">S59+X59</f>
        <v>0</v>
      </c>
      <c r="AA59" s="34"/>
      <c r="AB59" s="34"/>
      <c r="AC59" s="34"/>
      <c r="AD59" s="34"/>
      <c r="AE59" s="34"/>
    </row>
    <row r="60" spans="2:31" s="1" customFormat="1" ht="49.15" customHeight="1" x14ac:dyDescent="0.2">
      <c r="B60" s="14">
        <v>8</v>
      </c>
      <c r="C60" s="14"/>
      <c r="D60" s="14"/>
      <c r="E60" s="5" t="s">
        <v>22</v>
      </c>
      <c r="F60" s="5" t="s">
        <v>23</v>
      </c>
      <c r="G60" s="26" t="s">
        <v>24</v>
      </c>
      <c r="H60" s="26"/>
      <c r="I60" s="26"/>
      <c r="J60" s="26"/>
      <c r="K60" s="26"/>
      <c r="L60" s="26"/>
      <c r="M60" s="21" t="s">
        <v>25</v>
      </c>
      <c r="N60" s="21"/>
      <c r="O60" s="21"/>
      <c r="P60" s="22">
        <v>0.8</v>
      </c>
      <c r="Q60" s="22"/>
      <c r="R60" s="9"/>
      <c r="S60" s="34">
        <f t="shared" si="0"/>
        <v>0</v>
      </c>
      <c r="T60" s="34"/>
      <c r="U60" s="34"/>
      <c r="V60" s="34"/>
      <c r="W60" s="4">
        <v>8</v>
      </c>
      <c r="X60" s="34">
        <f t="shared" si="1"/>
        <v>0</v>
      </c>
      <c r="Y60" s="34"/>
      <c r="Z60" s="34">
        <f t="shared" si="2"/>
        <v>0</v>
      </c>
      <c r="AA60" s="34"/>
      <c r="AB60" s="34"/>
      <c r="AC60" s="34"/>
      <c r="AD60" s="34"/>
      <c r="AE60" s="34"/>
    </row>
    <row r="61" spans="2:31" s="1" customFormat="1" ht="19.7" customHeight="1" x14ac:dyDescent="0.2">
      <c r="B61" s="14">
        <v>9</v>
      </c>
      <c r="C61" s="14"/>
      <c r="D61" s="14"/>
      <c r="E61" s="5" t="s">
        <v>26</v>
      </c>
      <c r="F61" s="5" t="s">
        <v>27</v>
      </c>
      <c r="G61" s="26" t="s">
        <v>28</v>
      </c>
      <c r="H61" s="26"/>
      <c r="I61" s="26"/>
      <c r="J61" s="26"/>
      <c r="K61" s="26"/>
      <c r="L61" s="26"/>
      <c r="M61" s="21" t="s">
        <v>29</v>
      </c>
      <c r="N61" s="21"/>
      <c r="O61" s="21"/>
      <c r="P61" s="22">
        <v>5.6</v>
      </c>
      <c r="Q61" s="22"/>
      <c r="R61" s="9"/>
      <c r="S61" s="34">
        <f t="shared" si="0"/>
        <v>0</v>
      </c>
      <c r="T61" s="34"/>
      <c r="U61" s="34"/>
      <c r="V61" s="34"/>
      <c r="W61" s="4">
        <v>8</v>
      </c>
      <c r="X61" s="34">
        <f t="shared" si="1"/>
        <v>0</v>
      </c>
      <c r="Y61" s="34"/>
      <c r="Z61" s="34">
        <f t="shared" si="2"/>
        <v>0</v>
      </c>
      <c r="AA61" s="34"/>
      <c r="AB61" s="34"/>
      <c r="AC61" s="34"/>
      <c r="AD61" s="34"/>
      <c r="AE61" s="34"/>
    </row>
    <row r="62" spans="2:31" s="1" customFormat="1" ht="19.7" customHeight="1" x14ac:dyDescent="0.2">
      <c r="B62" s="14">
        <v>10</v>
      </c>
      <c r="C62" s="14"/>
      <c r="D62" s="14"/>
      <c r="E62" s="5" t="s">
        <v>30</v>
      </c>
      <c r="F62" s="5" t="s">
        <v>31</v>
      </c>
      <c r="G62" s="26" t="s">
        <v>32</v>
      </c>
      <c r="H62" s="26"/>
      <c r="I62" s="26"/>
      <c r="J62" s="26"/>
      <c r="K62" s="26"/>
      <c r="L62" s="26"/>
      <c r="M62" s="21" t="s">
        <v>29</v>
      </c>
      <c r="N62" s="21"/>
      <c r="O62" s="21"/>
      <c r="P62" s="22">
        <v>1.5</v>
      </c>
      <c r="Q62" s="22"/>
      <c r="R62" s="9"/>
      <c r="S62" s="34">
        <f t="shared" si="0"/>
        <v>0</v>
      </c>
      <c r="T62" s="34"/>
      <c r="U62" s="34"/>
      <c r="V62" s="34"/>
      <c r="W62" s="4">
        <v>8</v>
      </c>
      <c r="X62" s="34">
        <f t="shared" si="1"/>
        <v>0</v>
      </c>
      <c r="Y62" s="34"/>
      <c r="Z62" s="34">
        <f t="shared" si="2"/>
        <v>0</v>
      </c>
      <c r="AA62" s="34"/>
      <c r="AB62" s="34"/>
      <c r="AC62" s="34"/>
      <c r="AD62" s="34"/>
      <c r="AE62" s="34"/>
    </row>
    <row r="63" spans="2:31" s="1" customFormat="1" ht="19.7" customHeight="1" x14ac:dyDescent="0.2">
      <c r="B63" s="14">
        <v>11</v>
      </c>
      <c r="C63" s="14"/>
      <c r="D63" s="14"/>
      <c r="E63" s="5" t="s">
        <v>33</v>
      </c>
      <c r="F63" s="5" t="s">
        <v>34</v>
      </c>
      <c r="G63" s="26" t="s">
        <v>35</v>
      </c>
      <c r="H63" s="26"/>
      <c r="I63" s="26"/>
      <c r="J63" s="26"/>
      <c r="K63" s="26"/>
      <c r="L63" s="26"/>
      <c r="M63" s="21" t="s">
        <v>29</v>
      </c>
      <c r="N63" s="21"/>
      <c r="O63" s="21"/>
      <c r="P63" s="22">
        <v>7.1</v>
      </c>
      <c r="Q63" s="22"/>
      <c r="R63" s="9"/>
      <c r="S63" s="34">
        <f t="shared" si="0"/>
        <v>0</v>
      </c>
      <c r="T63" s="34"/>
      <c r="U63" s="34"/>
      <c r="V63" s="34"/>
      <c r="W63" s="4">
        <v>8</v>
      </c>
      <c r="X63" s="34">
        <f t="shared" si="1"/>
        <v>0</v>
      </c>
      <c r="Y63" s="34"/>
      <c r="Z63" s="34">
        <f t="shared" si="2"/>
        <v>0</v>
      </c>
      <c r="AA63" s="34"/>
      <c r="AB63" s="34"/>
      <c r="AC63" s="34"/>
      <c r="AD63" s="34"/>
      <c r="AE63" s="34"/>
    </row>
    <row r="64" spans="2:31" s="1" customFormat="1" ht="19.7" customHeight="1" x14ac:dyDescent="0.2">
      <c r="B64" s="14">
        <v>12</v>
      </c>
      <c r="C64" s="14"/>
      <c r="D64" s="14"/>
      <c r="E64" s="5" t="s">
        <v>36</v>
      </c>
      <c r="F64" s="5" t="s">
        <v>37</v>
      </c>
      <c r="G64" s="26" t="s">
        <v>38</v>
      </c>
      <c r="H64" s="26"/>
      <c r="I64" s="26"/>
      <c r="J64" s="26"/>
      <c r="K64" s="26"/>
      <c r="L64" s="26"/>
      <c r="M64" s="21" t="s">
        <v>29</v>
      </c>
      <c r="N64" s="21"/>
      <c r="O64" s="21"/>
      <c r="P64" s="22">
        <v>5.6</v>
      </c>
      <c r="Q64" s="22"/>
      <c r="R64" s="9"/>
      <c r="S64" s="34">
        <f t="shared" si="0"/>
        <v>0</v>
      </c>
      <c r="T64" s="34"/>
      <c r="U64" s="34"/>
      <c r="V64" s="34"/>
      <c r="W64" s="4">
        <v>8</v>
      </c>
      <c r="X64" s="34">
        <f t="shared" si="1"/>
        <v>0</v>
      </c>
      <c r="Y64" s="34"/>
      <c r="Z64" s="34">
        <f t="shared" si="2"/>
        <v>0</v>
      </c>
      <c r="AA64" s="34"/>
      <c r="AB64" s="34"/>
      <c r="AC64" s="34"/>
      <c r="AD64" s="34"/>
      <c r="AE64" s="34"/>
    </row>
    <row r="65" spans="2:31" s="1" customFormat="1" ht="28.9" customHeight="1" x14ac:dyDescent="0.2">
      <c r="B65" s="14">
        <v>13</v>
      </c>
      <c r="C65" s="14"/>
      <c r="D65" s="14"/>
      <c r="E65" s="5" t="s">
        <v>39</v>
      </c>
      <c r="F65" s="5" t="s">
        <v>40</v>
      </c>
      <c r="G65" s="26" t="s">
        <v>41</v>
      </c>
      <c r="H65" s="26"/>
      <c r="I65" s="26"/>
      <c r="J65" s="26"/>
      <c r="K65" s="26"/>
      <c r="L65" s="26"/>
      <c r="M65" s="21" t="s">
        <v>29</v>
      </c>
      <c r="N65" s="21"/>
      <c r="O65" s="21"/>
      <c r="P65" s="22">
        <v>1.5</v>
      </c>
      <c r="Q65" s="22"/>
      <c r="R65" s="9"/>
      <c r="S65" s="34">
        <f t="shared" si="0"/>
        <v>0</v>
      </c>
      <c r="T65" s="34"/>
      <c r="U65" s="34"/>
      <c r="V65" s="34"/>
      <c r="W65" s="4">
        <v>8</v>
      </c>
      <c r="X65" s="34">
        <f t="shared" si="1"/>
        <v>0</v>
      </c>
      <c r="Y65" s="34"/>
      <c r="Z65" s="34">
        <f t="shared" si="2"/>
        <v>0</v>
      </c>
      <c r="AA65" s="34"/>
      <c r="AB65" s="34"/>
      <c r="AC65" s="34"/>
      <c r="AD65" s="34"/>
      <c r="AE65" s="34"/>
    </row>
    <row r="66" spans="2:31" s="1" customFormat="1" ht="19.7" customHeight="1" x14ac:dyDescent="0.2">
      <c r="B66" s="14">
        <v>14</v>
      </c>
      <c r="C66" s="14"/>
      <c r="D66" s="14"/>
      <c r="E66" s="5" t="s">
        <v>42</v>
      </c>
      <c r="F66" s="5" t="s">
        <v>43</v>
      </c>
      <c r="G66" s="26" t="s">
        <v>44</v>
      </c>
      <c r="H66" s="26"/>
      <c r="I66" s="26"/>
      <c r="J66" s="26"/>
      <c r="K66" s="26"/>
      <c r="L66" s="26"/>
      <c r="M66" s="21" t="s">
        <v>29</v>
      </c>
      <c r="N66" s="21"/>
      <c r="O66" s="21"/>
      <c r="P66" s="22">
        <v>7.1</v>
      </c>
      <c r="Q66" s="22"/>
      <c r="R66" s="9"/>
      <c r="S66" s="34">
        <f t="shared" si="0"/>
        <v>0</v>
      </c>
      <c r="T66" s="34"/>
      <c r="U66" s="34"/>
      <c r="V66" s="34"/>
      <c r="W66" s="4">
        <v>8</v>
      </c>
      <c r="X66" s="34">
        <f t="shared" si="1"/>
        <v>0</v>
      </c>
      <c r="Y66" s="34"/>
      <c r="Z66" s="34">
        <f t="shared" si="2"/>
        <v>0</v>
      </c>
      <c r="AA66" s="34"/>
      <c r="AB66" s="34"/>
      <c r="AC66" s="34"/>
      <c r="AD66" s="34"/>
      <c r="AE66" s="34"/>
    </row>
    <row r="67" spans="2:31" s="1" customFormat="1" ht="28.9" customHeight="1" x14ac:dyDescent="0.2">
      <c r="B67" s="14">
        <v>15</v>
      </c>
      <c r="C67" s="14"/>
      <c r="D67" s="14"/>
      <c r="E67" s="5" t="s">
        <v>45</v>
      </c>
      <c r="F67" s="5" t="s">
        <v>46</v>
      </c>
      <c r="G67" s="26" t="s">
        <v>47</v>
      </c>
      <c r="H67" s="26"/>
      <c r="I67" s="26"/>
      <c r="J67" s="26"/>
      <c r="K67" s="26"/>
      <c r="L67" s="26"/>
      <c r="M67" s="21" t="s">
        <v>25</v>
      </c>
      <c r="N67" s="21"/>
      <c r="O67" s="21"/>
      <c r="P67" s="22">
        <v>8.42</v>
      </c>
      <c r="Q67" s="22"/>
      <c r="R67" s="9"/>
      <c r="S67" s="34">
        <f t="shared" si="0"/>
        <v>0</v>
      </c>
      <c r="T67" s="34"/>
      <c r="U67" s="34"/>
      <c r="V67" s="34"/>
      <c r="W67" s="4">
        <v>8</v>
      </c>
      <c r="X67" s="34">
        <f t="shared" si="1"/>
        <v>0</v>
      </c>
      <c r="Y67" s="34"/>
      <c r="Z67" s="34">
        <f t="shared" si="2"/>
        <v>0</v>
      </c>
      <c r="AA67" s="34"/>
      <c r="AB67" s="34"/>
      <c r="AC67" s="34"/>
      <c r="AD67" s="34"/>
      <c r="AE67" s="34"/>
    </row>
    <row r="68" spans="2:31" s="1" customFormat="1" ht="19.7" customHeight="1" x14ac:dyDescent="0.2">
      <c r="B68" s="14">
        <v>16</v>
      </c>
      <c r="C68" s="14"/>
      <c r="D68" s="14"/>
      <c r="E68" s="5" t="s">
        <v>48</v>
      </c>
      <c r="F68" s="5" t="s">
        <v>49</v>
      </c>
      <c r="G68" s="26" t="s">
        <v>50</v>
      </c>
      <c r="H68" s="26"/>
      <c r="I68" s="26"/>
      <c r="J68" s="26"/>
      <c r="K68" s="26"/>
      <c r="L68" s="26"/>
      <c r="M68" s="21" t="s">
        <v>25</v>
      </c>
      <c r="N68" s="21"/>
      <c r="O68" s="21"/>
      <c r="P68" s="22">
        <v>0.95</v>
      </c>
      <c r="Q68" s="22"/>
      <c r="R68" s="9"/>
      <c r="S68" s="34">
        <f t="shared" si="0"/>
        <v>0</v>
      </c>
      <c r="T68" s="34"/>
      <c r="U68" s="34"/>
      <c r="V68" s="34"/>
      <c r="W68" s="4">
        <v>8</v>
      </c>
      <c r="X68" s="34">
        <f t="shared" si="1"/>
        <v>0</v>
      </c>
      <c r="Y68" s="34"/>
      <c r="Z68" s="34">
        <f t="shared" si="2"/>
        <v>0</v>
      </c>
      <c r="AA68" s="34"/>
      <c r="AB68" s="34"/>
      <c r="AC68" s="34"/>
      <c r="AD68" s="34"/>
      <c r="AE68" s="34"/>
    </row>
    <row r="69" spans="2:31" s="1" customFormat="1" ht="19.7" customHeight="1" x14ac:dyDescent="0.2">
      <c r="B69" s="14">
        <v>17</v>
      </c>
      <c r="C69" s="14"/>
      <c r="D69" s="14"/>
      <c r="E69" s="5" t="s">
        <v>51</v>
      </c>
      <c r="F69" s="5" t="s">
        <v>52</v>
      </c>
      <c r="G69" s="26" t="s">
        <v>53</v>
      </c>
      <c r="H69" s="26"/>
      <c r="I69" s="26"/>
      <c r="J69" s="26"/>
      <c r="K69" s="26"/>
      <c r="L69" s="26"/>
      <c r="M69" s="21" t="s">
        <v>25</v>
      </c>
      <c r="N69" s="21"/>
      <c r="O69" s="21"/>
      <c r="P69" s="22">
        <v>47.76</v>
      </c>
      <c r="Q69" s="22"/>
      <c r="R69" s="9"/>
      <c r="S69" s="34">
        <f t="shared" si="0"/>
        <v>0</v>
      </c>
      <c r="T69" s="34"/>
      <c r="U69" s="34"/>
      <c r="V69" s="34"/>
      <c r="W69" s="4">
        <v>8</v>
      </c>
      <c r="X69" s="34">
        <f t="shared" si="1"/>
        <v>0</v>
      </c>
      <c r="Y69" s="34"/>
      <c r="Z69" s="34">
        <f t="shared" si="2"/>
        <v>0</v>
      </c>
      <c r="AA69" s="34"/>
      <c r="AB69" s="34"/>
      <c r="AC69" s="34"/>
      <c r="AD69" s="34"/>
      <c r="AE69" s="34"/>
    </row>
    <row r="70" spans="2:31" s="1" customFormat="1" ht="28.9" customHeight="1" x14ac:dyDescent="0.2">
      <c r="B70" s="14">
        <v>18</v>
      </c>
      <c r="C70" s="14"/>
      <c r="D70" s="14"/>
      <c r="E70" s="5" t="s">
        <v>54</v>
      </c>
      <c r="F70" s="5" t="s">
        <v>55</v>
      </c>
      <c r="G70" s="26" t="s">
        <v>56</v>
      </c>
      <c r="H70" s="26"/>
      <c r="I70" s="26"/>
      <c r="J70" s="26"/>
      <c r="K70" s="26"/>
      <c r="L70" s="26"/>
      <c r="M70" s="21" t="s">
        <v>25</v>
      </c>
      <c r="N70" s="21"/>
      <c r="O70" s="21"/>
      <c r="P70" s="22">
        <v>16.21</v>
      </c>
      <c r="Q70" s="22"/>
      <c r="R70" s="9"/>
      <c r="S70" s="34">
        <f t="shared" si="0"/>
        <v>0</v>
      </c>
      <c r="T70" s="34"/>
      <c r="U70" s="34"/>
      <c r="V70" s="34"/>
      <c r="W70" s="4">
        <v>8</v>
      </c>
      <c r="X70" s="34">
        <f t="shared" si="1"/>
        <v>0</v>
      </c>
      <c r="Y70" s="34"/>
      <c r="Z70" s="34">
        <f t="shared" si="2"/>
        <v>0</v>
      </c>
      <c r="AA70" s="34"/>
      <c r="AB70" s="34"/>
      <c r="AC70" s="34"/>
      <c r="AD70" s="34"/>
      <c r="AE70" s="34"/>
    </row>
    <row r="71" spans="2:31" s="1" customFormat="1" ht="19.7" customHeight="1" x14ac:dyDescent="0.2">
      <c r="B71" s="14">
        <v>19</v>
      </c>
      <c r="C71" s="14"/>
      <c r="D71" s="14"/>
      <c r="E71" s="5" t="s">
        <v>57</v>
      </c>
      <c r="F71" s="5" t="s">
        <v>58</v>
      </c>
      <c r="G71" s="26" t="s">
        <v>59</v>
      </c>
      <c r="H71" s="26"/>
      <c r="I71" s="26"/>
      <c r="J71" s="26"/>
      <c r="K71" s="26"/>
      <c r="L71" s="26"/>
      <c r="M71" s="21" t="s">
        <v>60</v>
      </c>
      <c r="N71" s="21"/>
      <c r="O71" s="21"/>
      <c r="P71" s="22">
        <v>300</v>
      </c>
      <c r="Q71" s="22"/>
      <c r="R71" s="9"/>
      <c r="S71" s="34">
        <f t="shared" si="0"/>
        <v>0</v>
      </c>
      <c r="T71" s="34"/>
      <c r="U71" s="34"/>
      <c r="V71" s="34"/>
      <c r="W71" s="4">
        <v>23</v>
      </c>
      <c r="X71" s="34">
        <f t="shared" si="1"/>
        <v>0</v>
      </c>
      <c r="Y71" s="34"/>
      <c r="Z71" s="34">
        <f t="shared" si="2"/>
        <v>0</v>
      </c>
      <c r="AA71" s="34"/>
      <c r="AB71" s="34"/>
      <c r="AC71" s="34"/>
      <c r="AD71" s="34"/>
      <c r="AE71" s="34"/>
    </row>
    <row r="72" spans="2:31" s="1" customFormat="1" ht="19.7" customHeight="1" x14ac:dyDescent="0.2">
      <c r="B72" s="14">
        <v>20</v>
      </c>
      <c r="C72" s="14"/>
      <c r="D72" s="14"/>
      <c r="E72" s="5" t="s">
        <v>61</v>
      </c>
      <c r="F72" s="5" t="s">
        <v>62</v>
      </c>
      <c r="G72" s="26" t="s">
        <v>63</v>
      </c>
      <c r="H72" s="26"/>
      <c r="I72" s="26"/>
      <c r="J72" s="26"/>
      <c r="K72" s="26"/>
      <c r="L72" s="26"/>
      <c r="M72" s="21" t="s">
        <v>64</v>
      </c>
      <c r="N72" s="21"/>
      <c r="O72" s="21"/>
      <c r="P72" s="22">
        <v>49.4</v>
      </c>
      <c r="Q72" s="22"/>
      <c r="R72" s="9"/>
      <c r="S72" s="34">
        <f t="shared" si="0"/>
        <v>0</v>
      </c>
      <c r="T72" s="34"/>
      <c r="U72" s="34"/>
      <c r="V72" s="34"/>
      <c r="W72" s="4">
        <v>23</v>
      </c>
      <c r="X72" s="34">
        <f t="shared" si="1"/>
        <v>0</v>
      </c>
      <c r="Y72" s="34"/>
      <c r="Z72" s="34">
        <f t="shared" si="2"/>
        <v>0</v>
      </c>
      <c r="AA72" s="34"/>
      <c r="AB72" s="34"/>
      <c r="AC72" s="34"/>
      <c r="AD72" s="34"/>
      <c r="AE72" s="34"/>
    </row>
    <row r="73" spans="2:31" s="1" customFormat="1" ht="19.7" customHeight="1" x14ac:dyDescent="0.2">
      <c r="B73" s="14">
        <v>21</v>
      </c>
      <c r="C73" s="14"/>
      <c r="D73" s="14"/>
      <c r="E73" s="5" t="s">
        <v>65</v>
      </c>
      <c r="F73" s="5" t="s">
        <v>66</v>
      </c>
      <c r="G73" s="26" t="s">
        <v>67</v>
      </c>
      <c r="H73" s="26"/>
      <c r="I73" s="26"/>
      <c r="J73" s="26"/>
      <c r="K73" s="26"/>
      <c r="L73" s="26"/>
      <c r="M73" s="21" t="s">
        <v>68</v>
      </c>
      <c r="N73" s="21"/>
      <c r="O73" s="21"/>
      <c r="P73" s="22">
        <v>335</v>
      </c>
      <c r="Q73" s="22"/>
      <c r="R73" s="9"/>
      <c r="S73" s="34">
        <f t="shared" si="0"/>
        <v>0</v>
      </c>
      <c r="T73" s="34"/>
      <c r="U73" s="34"/>
      <c r="V73" s="34"/>
      <c r="W73" s="4">
        <v>23</v>
      </c>
      <c r="X73" s="34">
        <f t="shared" si="1"/>
        <v>0</v>
      </c>
      <c r="Y73" s="34"/>
      <c r="Z73" s="34">
        <f t="shared" si="2"/>
        <v>0</v>
      </c>
      <c r="AA73" s="34"/>
      <c r="AB73" s="34"/>
      <c r="AC73" s="34"/>
      <c r="AD73" s="34"/>
      <c r="AE73" s="34"/>
    </row>
    <row r="74" spans="2:31" s="1" customFormat="1" ht="28.9" customHeight="1" x14ac:dyDescent="0.2">
      <c r="B74" s="14">
        <v>22</v>
      </c>
      <c r="C74" s="14"/>
      <c r="D74" s="14"/>
      <c r="E74" s="5" t="s">
        <v>69</v>
      </c>
      <c r="F74" s="5" t="s">
        <v>70</v>
      </c>
      <c r="G74" s="26" t="s">
        <v>71</v>
      </c>
      <c r="H74" s="26"/>
      <c r="I74" s="26"/>
      <c r="J74" s="26"/>
      <c r="K74" s="26"/>
      <c r="L74" s="26"/>
      <c r="M74" s="21" t="s">
        <v>60</v>
      </c>
      <c r="N74" s="21"/>
      <c r="O74" s="21"/>
      <c r="P74" s="22">
        <v>300</v>
      </c>
      <c r="Q74" s="22"/>
      <c r="R74" s="9"/>
      <c r="S74" s="34">
        <f t="shared" si="0"/>
        <v>0</v>
      </c>
      <c r="T74" s="34"/>
      <c r="U74" s="34"/>
      <c r="V74" s="34"/>
      <c r="W74" s="4">
        <v>23</v>
      </c>
      <c r="X74" s="34">
        <f t="shared" si="1"/>
        <v>0</v>
      </c>
      <c r="Y74" s="34"/>
      <c r="Z74" s="34">
        <f t="shared" si="2"/>
        <v>0</v>
      </c>
      <c r="AA74" s="34"/>
      <c r="AB74" s="34"/>
      <c r="AC74" s="34"/>
      <c r="AD74" s="34"/>
      <c r="AE74" s="34"/>
    </row>
    <row r="75" spans="2:31" s="1" customFormat="1" ht="28.9" customHeight="1" x14ac:dyDescent="0.2">
      <c r="B75" s="14">
        <v>23</v>
      </c>
      <c r="C75" s="14"/>
      <c r="D75" s="14"/>
      <c r="E75" s="5" t="s">
        <v>72</v>
      </c>
      <c r="F75" s="5" t="s">
        <v>73</v>
      </c>
      <c r="G75" s="26" t="s">
        <v>74</v>
      </c>
      <c r="H75" s="26"/>
      <c r="I75" s="26"/>
      <c r="J75" s="26"/>
      <c r="K75" s="26"/>
      <c r="L75" s="26"/>
      <c r="M75" s="21" t="s">
        <v>75</v>
      </c>
      <c r="N75" s="21"/>
      <c r="O75" s="21"/>
      <c r="P75" s="22">
        <v>432</v>
      </c>
      <c r="Q75" s="22"/>
      <c r="R75" s="9"/>
      <c r="S75" s="34">
        <f t="shared" si="0"/>
        <v>0</v>
      </c>
      <c r="T75" s="34"/>
      <c r="U75" s="34"/>
      <c r="V75" s="34"/>
      <c r="W75" s="4">
        <v>8</v>
      </c>
      <c r="X75" s="34">
        <f t="shared" si="1"/>
        <v>0</v>
      </c>
      <c r="Y75" s="34"/>
      <c r="Z75" s="34">
        <f t="shared" si="2"/>
        <v>0</v>
      </c>
      <c r="AA75" s="34"/>
      <c r="AB75" s="34"/>
      <c r="AC75" s="34"/>
      <c r="AD75" s="34"/>
      <c r="AE75" s="34"/>
    </row>
    <row r="76" spans="2:31" s="1" customFormat="1" ht="19.7" customHeight="1" x14ac:dyDescent="0.2">
      <c r="B76" s="14">
        <v>24</v>
      </c>
      <c r="C76" s="14"/>
      <c r="D76" s="14"/>
      <c r="E76" s="5" t="s">
        <v>76</v>
      </c>
      <c r="F76" s="5" t="s">
        <v>77</v>
      </c>
      <c r="G76" s="26" t="s">
        <v>78</v>
      </c>
      <c r="H76" s="26"/>
      <c r="I76" s="26"/>
      <c r="J76" s="26"/>
      <c r="K76" s="26"/>
      <c r="L76" s="26"/>
      <c r="M76" s="21" t="s">
        <v>60</v>
      </c>
      <c r="N76" s="21"/>
      <c r="O76" s="21"/>
      <c r="P76" s="22">
        <v>10</v>
      </c>
      <c r="Q76" s="22"/>
      <c r="R76" s="9"/>
      <c r="S76" s="34">
        <f t="shared" si="0"/>
        <v>0</v>
      </c>
      <c r="T76" s="34"/>
      <c r="U76" s="34"/>
      <c r="V76" s="34"/>
      <c r="W76" s="4">
        <v>8</v>
      </c>
      <c r="X76" s="34">
        <f t="shared" si="1"/>
        <v>0</v>
      </c>
      <c r="Y76" s="34"/>
      <c r="Z76" s="34">
        <f t="shared" si="2"/>
        <v>0</v>
      </c>
      <c r="AA76" s="34"/>
      <c r="AB76" s="34"/>
      <c r="AC76" s="34"/>
      <c r="AD76" s="34"/>
      <c r="AE76" s="34"/>
    </row>
    <row r="77" spans="2:31" s="1" customFormat="1" ht="19.7" customHeight="1" x14ac:dyDescent="0.2">
      <c r="B77" s="14">
        <v>25</v>
      </c>
      <c r="C77" s="14"/>
      <c r="D77" s="14"/>
      <c r="E77" s="5" t="s">
        <v>79</v>
      </c>
      <c r="F77" s="5" t="s">
        <v>80</v>
      </c>
      <c r="G77" s="26" t="s">
        <v>81</v>
      </c>
      <c r="H77" s="26"/>
      <c r="I77" s="26"/>
      <c r="J77" s="26"/>
      <c r="K77" s="26"/>
      <c r="L77" s="26"/>
      <c r="M77" s="21" t="s">
        <v>25</v>
      </c>
      <c r="N77" s="21"/>
      <c r="O77" s="21"/>
      <c r="P77" s="22">
        <v>4.3</v>
      </c>
      <c r="Q77" s="22"/>
      <c r="R77" s="9"/>
      <c r="S77" s="34">
        <f t="shared" si="0"/>
        <v>0</v>
      </c>
      <c r="T77" s="34"/>
      <c r="U77" s="34"/>
      <c r="V77" s="34"/>
      <c r="W77" s="4">
        <v>8</v>
      </c>
      <c r="X77" s="34">
        <f t="shared" si="1"/>
        <v>0</v>
      </c>
      <c r="Y77" s="34"/>
      <c r="Z77" s="34">
        <f t="shared" si="2"/>
        <v>0</v>
      </c>
      <c r="AA77" s="34"/>
      <c r="AB77" s="34"/>
      <c r="AC77" s="34"/>
      <c r="AD77" s="34"/>
      <c r="AE77" s="34"/>
    </row>
    <row r="78" spans="2:31" s="1" customFormat="1" ht="19.7" customHeight="1" x14ac:dyDescent="0.2">
      <c r="B78" s="14">
        <v>26</v>
      </c>
      <c r="C78" s="14"/>
      <c r="D78" s="14"/>
      <c r="E78" s="5" t="s">
        <v>82</v>
      </c>
      <c r="F78" s="5" t="s">
        <v>83</v>
      </c>
      <c r="G78" s="26" t="s">
        <v>84</v>
      </c>
      <c r="H78" s="26"/>
      <c r="I78" s="26"/>
      <c r="J78" s="26"/>
      <c r="K78" s="26"/>
      <c r="L78" s="26"/>
      <c r="M78" s="21" t="s">
        <v>68</v>
      </c>
      <c r="N78" s="21"/>
      <c r="O78" s="21"/>
      <c r="P78" s="22">
        <v>493</v>
      </c>
      <c r="Q78" s="22"/>
      <c r="R78" s="9"/>
      <c r="S78" s="34">
        <f t="shared" si="0"/>
        <v>0</v>
      </c>
      <c r="T78" s="34"/>
      <c r="U78" s="34"/>
      <c r="V78" s="34"/>
      <c r="W78" s="4">
        <v>8</v>
      </c>
      <c r="X78" s="34">
        <f t="shared" si="1"/>
        <v>0</v>
      </c>
      <c r="Y78" s="34"/>
      <c r="Z78" s="34">
        <f t="shared" si="2"/>
        <v>0</v>
      </c>
      <c r="AA78" s="34"/>
      <c r="AB78" s="34"/>
      <c r="AC78" s="34"/>
      <c r="AD78" s="34"/>
      <c r="AE78" s="34"/>
    </row>
    <row r="79" spans="2:31" s="1" customFormat="1" ht="19.7" customHeight="1" x14ac:dyDescent="0.2">
      <c r="B79" s="14">
        <v>27</v>
      </c>
      <c r="C79" s="14"/>
      <c r="D79" s="14"/>
      <c r="E79" s="5" t="s">
        <v>85</v>
      </c>
      <c r="F79" s="5" t="s">
        <v>86</v>
      </c>
      <c r="G79" s="26" t="s">
        <v>87</v>
      </c>
      <c r="H79" s="26"/>
      <c r="I79" s="26"/>
      <c r="J79" s="26"/>
      <c r="K79" s="26"/>
      <c r="L79" s="26"/>
      <c r="M79" s="21" t="s">
        <v>68</v>
      </c>
      <c r="N79" s="21"/>
      <c r="O79" s="21"/>
      <c r="P79" s="22">
        <v>65</v>
      </c>
      <c r="Q79" s="22"/>
      <c r="R79" s="9"/>
      <c r="S79" s="34">
        <f t="shared" si="0"/>
        <v>0</v>
      </c>
      <c r="T79" s="34"/>
      <c r="U79" s="34"/>
      <c r="V79" s="34"/>
      <c r="W79" s="4">
        <v>8</v>
      </c>
      <c r="X79" s="34">
        <f t="shared" si="1"/>
        <v>0</v>
      </c>
      <c r="Y79" s="34"/>
      <c r="Z79" s="34">
        <f t="shared" si="2"/>
        <v>0</v>
      </c>
      <c r="AA79" s="34"/>
      <c r="AB79" s="34"/>
      <c r="AC79" s="34"/>
      <c r="AD79" s="34"/>
      <c r="AE79" s="34"/>
    </row>
    <row r="80" spans="2:31" s="1" customFormat="1" ht="19.7" customHeight="1" x14ac:dyDescent="0.2">
      <c r="B80" s="14">
        <v>28</v>
      </c>
      <c r="C80" s="14"/>
      <c r="D80" s="14"/>
      <c r="E80" s="5" t="s">
        <v>88</v>
      </c>
      <c r="F80" s="5" t="s">
        <v>89</v>
      </c>
      <c r="G80" s="26" t="s">
        <v>90</v>
      </c>
      <c r="H80" s="26"/>
      <c r="I80" s="26"/>
      <c r="J80" s="26"/>
      <c r="K80" s="26"/>
      <c r="L80" s="26"/>
      <c r="M80" s="21" t="s">
        <v>68</v>
      </c>
      <c r="N80" s="21"/>
      <c r="O80" s="21"/>
      <c r="P80" s="22">
        <v>1</v>
      </c>
      <c r="Q80" s="22"/>
      <c r="R80" s="9"/>
      <c r="S80" s="34">
        <f t="shared" si="0"/>
        <v>0</v>
      </c>
      <c r="T80" s="34"/>
      <c r="U80" s="34"/>
      <c r="V80" s="34"/>
      <c r="W80" s="4">
        <v>23</v>
      </c>
      <c r="X80" s="34">
        <f t="shared" si="1"/>
        <v>0</v>
      </c>
      <c r="Y80" s="34"/>
      <c r="Z80" s="34">
        <f t="shared" si="2"/>
        <v>0</v>
      </c>
      <c r="AA80" s="34"/>
      <c r="AB80" s="34"/>
      <c r="AC80" s="34"/>
      <c r="AD80" s="34"/>
      <c r="AE80" s="34"/>
    </row>
    <row r="81" spans="2:33" s="1" customFormat="1" ht="19.7" customHeight="1" x14ac:dyDescent="0.2">
      <c r="B81" s="14">
        <v>29</v>
      </c>
      <c r="C81" s="14"/>
      <c r="D81" s="14"/>
      <c r="E81" s="5" t="s">
        <v>91</v>
      </c>
      <c r="F81" s="5" t="s">
        <v>92</v>
      </c>
      <c r="G81" s="26" t="s">
        <v>93</v>
      </c>
      <c r="H81" s="26"/>
      <c r="I81" s="26"/>
      <c r="J81" s="26"/>
      <c r="K81" s="26"/>
      <c r="L81" s="26"/>
      <c r="M81" s="21" t="s">
        <v>68</v>
      </c>
      <c r="N81" s="21"/>
      <c r="O81" s="21"/>
      <c r="P81" s="22">
        <v>21</v>
      </c>
      <c r="Q81" s="22"/>
      <c r="R81" s="9"/>
      <c r="S81" s="34">
        <f t="shared" si="0"/>
        <v>0</v>
      </c>
      <c r="T81" s="34"/>
      <c r="U81" s="34"/>
      <c r="V81" s="34"/>
      <c r="W81" s="4">
        <v>23</v>
      </c>
      <c r="X81" s="34">
        <f t="shared" si="1"/>
        <v>0</v>
      </c>
      <c r="Y81" s="34"/>
      <c r="Z81" s="34">
        <f t="shared" si="2"/>
        <v>0</v>
      </c>
      <c r="AA81" s="34"/>
      <c r="AB81" s="34"/>
      <c r="AC81" s="34"/>
      <c r="AD81" s="34"/>
      <c r="AE81" s="34"/>
    </row>
    <row r="82" spans="2:33" s="1" customFormat="1" ht="19.7" customHeight="1" x14ac:dyDescent="0.2">
      <c r="B82" s="14">
        <v>30</v>
      </c>
      <c r="C82" s="14"/>
      <c r="D82" s="14"/>
      <c r="E82" s="5" t="s">
        <v>94</v>
      </c>
      <c r="F82" s="5" t="s">
        <v>95</v>
      </c>
      <c r="G82" s="26" t="s">
        <v>96</v>
      </c>
      <c r="H82" s="26"/>
      <c r="I82" s="26"/>
      <c r="J82" s="26"/>
      <c r="K82" s="26"/>
      <c r="L82" s="26"/>
      <c r="M82" s="21" t="s">
        <v>68</v>
      </c>
      <c r="N82" s="21"/>
      <c r="O82" s="21"/>
      <c r="P82" s="22">
        <v>76</v>
      </c>
      <c r="Q82" s="22"/>
      <c r="R82" s="9"/>
      <c r="S82" s="34">
        <f t="shared" si="0"/>
        <v>0</v>
      </c>
      <c r="T82" s="34"/>
      <c r="U82" s="34"/>
      <c r="V82" s="34"/>
      <c r="W82" s="4">
        <v>8</v>
      </c>
      <c r="X82" s="34">
        <f t="shared" si="1"/>
        <v>0</v>
      </c>
      <c r="Y82" s="34"/>
      <c r="Z82" s="34">
        <f t="shared" si="2"/>
        <v>0</v>
      </c>
      <c r="AA82" s="34"/>
      <c r="AB82" s="34"/>
      <c r="AC82" s="34"/>
      <c r="AD82" s="34"/>
      <c r="AE82" s="34"/>
    </row>
    <row r="83" spans="2:33" s="1" customFormat="1" ht="19.7" customHeight="1" x14ac:dyDescent="0.2">
      <c r="B83" s="14">
        <v>31</v>
      </c>
      <c r="C83" s="14"/>
      <c r="D83" s="14"/>
      <c r="E83" s="5" t="s">
        <v>97</v>
      </c>
      <c r="F83" s="5" t="s">
        <v>98</v>
      </c>
      <c r="G83" s="26" t="s">
        <v>99</v>
      </c>
      <c r="H83" s="26"/>
      <c r="I83" s="26"/>
      <c r="J83" s="26"/>
      <c r="K83" s="26"/>
      <c r="L83" s="26"/>
      <c r="M83" s="21" t="s">
        <v>68</v>
      </c>
      <c r="N83" s="21"/>
      <c r="O83" s="21"/>
      <c r="P83" s="22">
        <v>11</v>
      </c>
      <c r="Q83" s="22"/>
      <c r="R83" s="9"/>
      <c r="S83" s="34">
        <f t="shared" si="0"/>
        <v>0</v>
      </c>
      <c r="T83" s="34"/>
      <c r="U83" s="34"/>
      <c r="V83" s="34"/>
      <c r="W83" s="4">
        <v>23</v>
      </c>
      <c r="X83" s="34">
        <f t="shared" si="1"/>
        <v>0</v>
      </c>
      <c r="Y83" s="34"/>
      <c r="Z83" s="34">
        <f t="shared" si="2"/>
        <v>0</v>
      </c>
      <c r="AA83" s="34"/>
      <c r="AB83" s="34"/>
      <c r="AC83" s="34"/>
      <c r="AD83" s="34"/>
      <c r="AE83" s="34"/>
    </row>
    <row r="84" spans="2:33" s="1" customFormat="1" ht="19.7" customHeight="1" x14ac:dyDescent="0.2">
      <c r="B84" s="14">
        <v>32</v>
      </c>
      <c r="C84" s="14"/>
      <c r="D84" s="14"/>
      <c r="E84" s="5" t="s">
        <v>100</v>
      </c>
      <c r="F84" s="5" t="s">
        <v>101</v>
      </c>
      <c r="G84" s="26" t="s">
        <v>102</v>
      </c>
      <c r="H84" s="26"/>
      <c r="I84" s="26"/>
      <c r="J84" s="26"/>
      <c r="K84" s="26"/>
      <c r="L84" s="26"/>
      <c r="M84" s="21" t="s">
        <v>103</v>
      </c>
      <c r="N84" s="21"/>
      <c r="O84" s="21"/>
      <c r="P84" s="22">
        <v>124</v>
      </c>
      <c r="Q84" s="22"/>
      <c r="R84" s="9"/>
      <c r="S84" s="34">
        <f t="shared" si="0"/>
        <v>0</v>
      </c>
      <c r="T84" s="34"/>
      <c r="U84" s="34"/>
      <c r="V84" s="34"/>
      <c r="W84" s="4">
        <v>23</v>
      </c>
      <c r="X84" s="34">
        <f t="shared" si="1"/>
        <v>0</v>
      </c>
      <c r="Y84" s="34"/>
      <c r="Z84" s="34">
        <f t="shared" si="2"/>
        <v>0</v>
      </c>
      <c r="AA84" s="34"/>
      <c r="AB84" s="34"/>
      <c r="AC84" s="34"/>
      <c r="AD84" s="34"/>
      <c r="AE84" s="34"/>
    </row>
    <row r="85" spans="2:33" s="1" customFormat="1" ht="28.9" customHeight="1" x14ac:dyDescent="0.2">
      <c r="B85" s="14">
        <v>33</v>
      </c>
      <c r="C85" s="14"/>
      <c r="D85" s="14"/>
      <c r="E85" s="5" t="s">
        <v>104</v>
      </c>
      <c r="F85" s="5" t="s">
        <v>105</v>
      </c>
      <c r="G85" s="26" t="s">
        <v>106</v>
      </c>
      <c r="H85" s="26"/>
      <c r="I85" s="26"/>
      <c r="J85" s="26"/>
      <c r="K85" s="26"/>
      <c r="L85" s="26"/>
      <c r="M85" s="21" t="s">
        <v>107</v>
      </c>
      <c r="N85" s="21"/>
      <c r="O85" s="21"/>
      <c r="P85" s="22">
        <v>1</v>
      </c>
      <c r="Q85" s="22"/>
      <c r="R85" s="9"/>
      <c r="S85" s="34">
        <f t="shared" si="0"/>
        <v>0</v>
      </c>
      <c r="T85" s="34"/>
      <c r="U85" s="34"/>
      <c r="V85" s="34"/>
      <c r="W85" s="4">
        <v>23</v>
      </c>
      <c r="X85" s="34">
        <f t="shared" si="1"/>
        <v>0</v>
      </c>
      <c r="Y85" s="34"/>
      <c r="Z85" s="34">
        <f t="shared" si="2"/>
        <v>0</v>
      </c>
      <c r="AA85" s="34"/>
      <c r="AB85" s="34"/>
      <c r="AC85" s="34"/>
      <c r="AD85" s="34"/>
      <c r="AE85" s="34"/>
    </row>
    <row r="86" spans="2:33" s="1" customFormat="1" ht="19.7" customHeight="1" x14ac:dyDescent="0.2">
      <c r="B86" s="14">
        <v>34</v>
      </c>
      <c r="C86" s="14"/>
      <c r="D86" s="14"/>
      <c r="E86" s="5" t="s">
        <v>108</v>
      </c>
      <c r="F86" s="5" t="s">
        <v>109</v>
      </c>
      <c r="G86" s="26" t="s">
        <v>110</v>
      </c>
      <c r="H86" s="26"/>
      <c r="I86" s="26"/>
      <c r="J86" s="26"/>
      <c r="K86" s="26"/>
      <c r="L86" s="26"/>
      <c r="M86" s="21" t="s">
        <v>18</v>
      </c>
      <c r="N86" s="21"/>
      <c r="O86" s="21"/>
      <c r="P86" s="22">
        <v>3000</v>
      </c>
      <c r="Q86" s="22"/>
      <c r="R86" s="9"/>
      <c r="S86" s="34">
        <f t="shared" si="0"/>
        <v>0</v>
      </c>
      <c r="T86" s="34"/>
      <c r="U86" s="34"/>
      <c r="V86" s="34"/>
      <c r="W86" s="4">
        <v>8</v>
      </c>
      <c r="X86" s="34">
        <f t="shared" si="1"/>
        <v>0</v>
      </c>
      <c r="Y86" s="34"/>
      <c r="Z86" s="34">
        <f t="shared" si="2"/>
        <v>0</v>
      </c>
      <c r="AA86" s="34"/>
      <c r="AB86" s="34"/>
      <c r="AC86" s="34"/>
      <c r="AD86" s="34"/>
      <c r="AE86" s="34"/>
    </row>
    <row r="87" spans="2:33" s="1" customFormat="1" ht="28.9" customHeight="1" x14ac:dyDescent="0.2">
      <c r="B87" s="14">
        <v>35</v>
      </c>
      <c r="C87" s="14"/>
      <c r="D87" s="14"/>
      <c r="E87" s="5" t="s">
        <v>111</v>
      </c>
      <c r="F87" s="5" t="s">
        <v>112</v>
      </c>
      <c r="G87" s="26" t="s">
        <v>113</v>
      </c>
      <c r="H87" s="26"/>
      <c r="I87" s="26"/>
      <c r="J87" s="26"/>
      <c r="K87" s="26"/>
      <c r="L87" s="26"/>
      <c r="M87" s="21" t="s">
        <v>68</v>
      </c>
      <c r="N87" s="21"/>
      <c r="O87" s="21"/>
      <c r="P87" s="22">
        <v>19</v>
      </c>
      <c r="Q87" s="22"/>
      <c r="R87" s="9"/>
      <c r="S87" s="34">
        <f t="shared" si="0"/>
        <v>0</v>
      </c>
      <c r="T87" s="34"/>
      <c r="U87" s="34"/>
      <c r="V87" s="34"/>
      <c r="W87" s="4">
        <v>23</v>
      </c>
      <c r="X87" s="34">
        <f t="shared" si="1"/>
        <v>0</v>
      </c>
      <c r="Y87" s="34"/>
      <c r="Z87" s="34">
        <f t="shared" si="2"/>
        <v>0</v>
      </c>
      <c r="AA87" s="34"/>
      <c r="AB87" s="34"/>
      <c r="AC87" s="34"/>
      <c r="AD87" s="34"/>
      <c r="AE87" s="34"/>
    </row>
    <row r="88" spans="2:33" s="1" customFormat="1" ht="55.9" customHeight="1" x14ac:dyDescent="0.2"/>
    <row r="89" spans="2:33" s="1" customFormat="1" ht="21.4" customHeight="1" x14ac:dyDescent="0.2">
      <c r="B89" s="23" t="s">
        <v>114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9">
        <f>S35+S40+S45+S50+S55+S58+S59+S60+S61+S62+S63+S64+S65+S66+S67+S68+S69+S70+S71+S72+S73+S74+S75+S76+S77+S78+S79+S80+S81+S82+S83+S84+S85+S86+S87</f>
        <v>0</v>
      </c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</row>
    <row r="90" spans="2:33" s="1" customFormat="1" ht="21.4" customHeight="1" x14ac:dyDescent="0.2">
      <c r="B90" s="23" t="s">
        <v>115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30">
        <f>Z35+Z40+Z45+Z50+Z55+Z58+Z59+Z60+Z61+Z62+Z63+Z64+Z65+Z66+Z67+Z68+Z69+Z70+Z71+Z72+Z73+Z74+Z75+Z76+Z77+Z78+Z79+Z80+Z81+Z82+Z83+Z84+Z85+Z86+Z87</f>
        <v>0</v>
      </c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</row>
    <row r="91" spans="2:33" s="1" customFormat="1" ht="11.1" customHeight="1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2:33" s="1" customFormat="1" ht="61.35" customHeight="1" x14ac:dyDescent="0.2">
      <c r="B92" s="12" t="s">
        <v>134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2:33" s="1" customFormat="1" ht="2.65" customHeight="1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2:33" s="1" customFormat="1" ht="89.1" customHeight="1" x14ac:dyDescent="0.2">
      <c r="B94" s="12" t="s">
        <v>135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2:33" s="1" customFormat="1" ht="5.25" customHeight="1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2:33" s="1" customFormat="1" ht="105" customHeight="1" x14ac:dyDescent="0.2">
      <c r="B96" s="12" t="s">
        <v>136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2:33" s="1" customFormat="1" ht="5.25" customHeight="1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2:33" s="1" customFormat="1" ht="37.9" customHeight="1" x14ac:dyDescent="0.2">
      <c r="B98" s="7"/>
      <c r="C98" s="24" t="s">
        <v>116</v>
      </c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8" t="s">
        <v>117</v>
      </c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7"/>
      <c r="AD98" s="7"/>
      <c r="AE98" s="7"/>
      <c r="AF98" s="7"/>
      <c r="AG98" s="7"/>
    </row>
    <row r="99" spans="2:33" s="1" customFormat="1" ht="28.9" customHeight="1" x14ac:dyDescent="0.2">
      <c r="B99" s="7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7"/>
      <c r="AD99" s="7"/>
      <c r="AE99" s="7"/>
      <c r="AF99" s="7"/>
      <c r="AG99" s="7"/>
    </row>
    <row r="100" spans="2:33" s="1" customFormat="1" ht="28.9" customHeight="1" x14ac:dyDescent="0.2">
      <c r="B100" s="7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7"/>
      <c r="AD100" s="7"/>
      <c r="AE100" s="7"/>
      <c r="AF100" s="7"/>
      <c r="AG100" s="7"/>
    </row>
    <row r="101" spans="2:33" s="1" customFormat="1" ht="28.9" customHeight="1" x14ac:dyDescent="0.2">
      <c r="B101" s="7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7"/>
      <c r="AD101" s="7"/>
      <c r="AE101" s="7"/>
      <c r="AF101" s="7"/>
      <c r="AG101" s="7"/>
    </row>
    <row r="102" spans="2:33" s="1" customFormat="1" ht="28.9" customHeight="1" x14ac:dyDescent="0.2">
      <c r="B102" s="7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7"/>
      <c r="AD102" s="7"/>
      <c r="AE102" s="7"/>
      <c r="AF102" s="7"/>
      <c r="AG102" s="7"/>
    </row>
    <row r="103" spans="2:33" s="1" customFormat="1" ht="2.65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3" s="1" customFormat="1" ht="171.6" customHeight="1" x14ac:dyDescent="0.2">
      <c r="B104" s="12" t="s">
        <v>137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</row>
    <row r="105" spans="2:33" s="1" customFormat="1" ht="2.65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</row>
    <row r="106" spans="2:33" s="1" customFormat="1" ht="33.6" customHeight="1" x14ac:dyDescent="0.2">
      <c r="B106" s="13" t="s">
        <v>138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</row>
    <row r="107" spans="2:33" s="1" customFormat="1" ht="2.65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</row>
    <row r="108" spans="2:33" s="1" customFormat="1" ht="37.9" customHeight="1" x14ac:dyDescent="0.2">
      <c r="B108" s="7"/>
      <c r="C108" s="24" t="s">
        <v>118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31" t="s">
        <v>119</v>
      </c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7"/>
      <c r="AD108" s="7"/>
      <c r="AE108" s="7"/>
      <c r="AF108" s="7"/>
      <c r="AG108" s="7"/>
    </row>
    <row r="109" spans="2:33" s="1" customFormat="1" ht="28.9" customHeight="1" x14ac:dyDescent="0.2">
      <c r="B109" s="7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7"/>
      <c r="AD109" s="7"/>
      <c r="AE109" s="7"/>
      <c r="AF109" s="7"/>
      <c r="AG109" s="7"/>
    </row>
    <row r="110" spans="2:33" s="1" customFormat="1" ht="28.9" customHeight="1" x14ac:dyDescent="0.2">
      <c r="B110" s="7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7"/>
      <c r="AD110" s="7"/>
      <c r="AE110" s="7"/>
      <c r="AF110" s="7"/>
      <c r="AG110" s="7"/>
    </row>
    <row r="111" spans="2:33" s="1" customFormat="1" ht="28.9" customHeight="1" x14ac:dyDescent="0.2">
      <c r="B111" s="7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7"/>
      <c r="AD111" s="7"/>
      <c r="AE111" s="7"/>
      <c r="AF111" s="7"/>
      <c r="AG111" s="7"/>
    </row>
    <row r="112" spans="2:33" s="1" customFormat="1" ht="28.9" customHeight="1" x14ac:dyDescent="0.2">
      <c r="B112" s="7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7"/>
      <c r="AD112" s="7"/>
      <c r="AE112" s="7"/>
      <c r="AF112" s="7"/>
      <c r="AG112" s="7"/>
    </row>
    <row r="113" spans="2:33" s="1" customFormat="1" ht="2.65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130.69999999999999" customHeight="1" x14ac:dyDescent="0.2">
      <c r="B114" s="12" t="s">
        <v>139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</row>
    <row r="115" spans="2:33" s="1" customFormat="1" ht="2.65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s="1" customFormat="1" ht="57.6" customHeight="1" x14ac:dyDescent="0.2">
      <c r="B116" s="12" t="s">
        <v>140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  <row r="117" spans="2:33" s="1" customFormat="1" ht="2.65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s="1" customFormat="1" ht="47.45" customHeight="1" x14ac:dyDescent="0.2">
      <c r="B118" s="12" t="s">
        <v>141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</row>
    <row r="119" spans="2:33" s="1" customFormat="1" ht="2.65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s="1" customFormat="1" ht="33.6" customHeight="1" x14ac:dyDescent="0.2">
      <c r="B120" s="12" t="s">
        <v>142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</row>
    <row r="121" spans="2:33" s="1" customFormat="1" ht="2.65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s="1" customFormat="1" ht="116.65" customHeight="1" x14ac:dyDescent="0.2">
      <c r="B122" s="12" t="s">
        <v>143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</row>
    <row r="123" spans="2:33" s="1" customFormat="1" ht="2.65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s="1" customFormat="1" ht="93" customHeight="1" x14ac:dyDescent="0.2">
      <c r="B124" s="12" t="s">
        <v>144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</row>
    <row r="125" spans="2:33" s="1" customFormat="1" ht="86.85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</row>
    <row r="126" spans="2:33" s="1" customFormat="1" ht="17.649999999999999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35" t="s">
        <v>145</v>
      </c>
      <c r="V126" s="35"/>
      <c r="W126" s="35"/>
      <c r="X126" s="35"/>
      <c r="Y126" s="35"/>
      <c r="Z126" s="35"/>
      <c r="AA126" s="7"/>
      <c r="AB126" s="7"/>
      <c r="AC126" s="7"/>
      <c r="AD126" s="7"/>
      <c r="AE126" s="7"/>
      <c r="AF126" s="7"/>
      <c r="AG126" s="7"/>
    </row>
    <row r="127" spans="2:33" s="1" customFormat="1" ht="145.15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2:33" s="1" customFormat="1" ht="81.599999999999994" customHeight="1" x14ac:dyDescent="0.2">
      <c r="B128" s="15" t="s">
        <v>146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7"/>
      <c r="Z128" s="7"/>
      <c r="AA128" s="7"/>
      <c r="AB128" s="7"/>
      <c r="AC128" s="7"/>
      <c r="AD128" s="7"/>
      <c r="AE128" s="7"/>
      <c r="AF128" s="7"/>
      <c r="AG128" s="7"/>
    </row>
    <row r="129" spans="2:33" s="1" customFormat="1" ht="28.9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</row>
  </sheetData>
  <sheetProtection formatColumns="0" formatRows="0" insertColumns="0" insertRows="0"/>
  <mergeCells count="349">
    <mergeCell ref="A8:H8"/>
    <mergeCell ref="B6:H6"/>
    <mergeCell ref="B5:H5"/>
    <mergeCell ref="B4:H4"/>
    <mergeCell ref="B3:H3"/>
    <mergeCell ref="B2:J2"/>
    <mergeCell ref="B1:J1"/>
    <mergeCell ref="Z82:AE82"/>
    <mergeCell ref="Z83:AE83"/>
    <mergeCell ref="Z64:AE64"/>
    <mergeCell ref="Z65:AE65"/>
    <mergeCell ref="Z66:AE66"/>
    <mergeCell ref="Z67:AE67"/>
    <mergeCell ref="Z68:AE68"/>
    <mergeCell ref="Z69:AE69"/>
    <mergeCell ref="Z70:AE70"/>
    <mergeCell ref="Z71:AE71"/>
    <mergeCell ref="Z72:AE72"/>
    <mergeCell ref="X81:Y81"/>
    <mergeCell ref="X82:Y82"/>
    <mergeCell ref="X83:Y83"/>
    <mergeCell ref="X75:Y75"/>
    <mergeCell ref="X76:Y76"/>
    <mergeCell ref="X77:Y77"/>
    <mergeCell ref="Z84:AE84"/>
    <mergeCell ref="Z85:AE85"/>
    <mergeCell ref="Z86:AE86"/>
    <mergeCell ref="Z87:AE87"/>
    <mergeCell ref="Z73:AE73"/>
    <mergeCell ref="Z74:AE74"/>
    <mergeCell ref="Z75:AE75"/>
    <mergeCell ref="Z76:AE76"/>
    <mergeCell ref="Z77:AE77"/>
    <mergeCell ref="Z78:AE78"/>
    <mergeCell ref="Z79:AE79"/>
    <mergeCell ref="Z80:AE80"/>
    <mergeCell ref="Z81:AE81"/>
    <mergeCell ref="X84:Y84"/>
    <mergeCell ref="X85:Y85"/>
    <mergeCell ref="X86:Y86"/>
    <mergeCell ref="X87:Y87"/>
    <mergeCell ref="Z34:AE34"/>
    <mergeCell ref="Z35:AE35"/>
    <mergeCell ref="Z39:AE39"/>
    <mergeCell ref="Z40:AE40"/>
    <mergeCell ref="Z44:AE44"/>
    <mergeCell ref="Z45:AE45"/>
    <mergeCell ref="Z49:AE49"/>
    <mergeCell ref="Z50:AE50"/>
    <mergeCell ref="Z54:AE54"/>
    <mergeCell ref="Z55:AE55"/>
    <mergeCell ref="Z57:AE57"/>
    <mergeCell ref="Z58:AE58"/>
    <mergeCell ref="Z59:AE59"/>
    <mergeCell ref="Z60:AE60"/>
    <mergeCell ref="Z61:AE61"/>
    <mergeCell ref="Z62:AE62"/>
    <mergeCell ref="Z63:AE63"/>
    <mergeCell ref="X72:Y72"/>
    <mergeCell ref="X73:Y73"/>
    <mergeCell ref="X74:Y74"/>
    <mergeCell ref="X78:Y78"/>
    <mergeCell ref="X79:Y79"/>
    <mergeCell ref="X80:Y80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S82:V82"/>
    <mergeCell ref="S83:V83"/>
    <mergeCell ref="S84:V84"/>
    <mergeCell ref="S85:V85"/>
    <mergeCell ref="S86:V86"/>
    <mergeCell ref="S87:V87"/>
    <mergeCell ref="U126:Z126"/>
    <mergeCell ref="V2:AI2"/>
    <mergeCell ref="X34:Y34"/>
    <mergeCell ref="X35:Y35"/>
    <mergeCell ref="X39:Y39"/>
    <mergeCell ref="X40:Y40"/>
    <mergeCell ref="X44:Y44"/>
    <mergeCell ref="X45:Y45"/>
    <mergeCell ref="X49:Y49"/>
    <mergeCell ref="X50:Y50"/>
    <mergeCell ref="X54:Y54"/>
    <mergeCell ref="X55:Y55"/>
    <mergeCell ref="X57:Y57"/>
    <mergeCell ref="X58:Y58"/>
    <mergeCell ref="X59:Y59"/>
    <mergeCell ref="X60:Y60"/>
    <mergeCell ref="X61:Y61"/>
    <mergeCell ref="X62:Y6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54:V54"/>
    <mergeCell ref="S55:V55"/>
    <mergeCell ref="S57:V57"/>
    <mergeCell ref="S58:V58"/>
    <mergeCell ref="S59:V59"/>
    <mergeCell ref="S60:V60"/>
    <mergeCell ref="S61:V61"/>
    <mergeCell ref="S62:V62"/>
    <mergeCell ref="S63:V63"/>
    <mergeCell ref="Q14:AH15"/>
    <mergeCell ref="S34:V34"/>
    <mergeCell ref="S35:V35"/>
    <mergeCell ref="S39:V39"/>
    <mergeCell ref="S40:V40"/>
    <mergeCell ref="S44:V44"/>
    <mergeCell ref="S45:V45"/>
    <mergeCell ref="S49:V49"/>
    <mergeCell ref="S50:V50"/>
    <mergeCell ref="P39:Q39"/>
    <mergeCell ref="P40:Q40"/>
    <mergeCell ref="P44:Q44"/>
    <mergeCell ref="P45:Q45"/>
    <mergeCell ref="P49:Q49"/>
    <mergeCell ref="P50:Q50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54:Q54"/>
    <mergeCell ref="P55:Q55"/>
    <mergeCell ref="P57:Q57"/>
    <mergeCell ref="M84:O84"/>
    <mergeCell ref="M85:O85"/>
    <mergeCell ref="M86:O86"/>
    <mergeCell ref="M87:O87"/>
    <mergeCell ref="N108:AB108"/>
    <mergeCell ref="N109:AB109"/>
    <mergeCell ref="P85:Q85"/>
    <mergeCell ref="P86:Q86"/>
    <mergeCell ref="P87:Q87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66:O66"/>
    <mergeCell ref="M67:O67"/>
    <mergeCell ref="M68:O68"/>
    <mergeCell ref="N110:AB110"/>
    <mergeCell ref="N111:AB111"/>
    <mergeCell ref="N112:AB112"/>
    <mergeCell ref="N98:AB98"/>
    <mergeCell ref="N99:AB99"/>
    <mergeCell ref="N100:AB100"/>
    <mergeCell ref="N101:AB101"/>
    <mergeCell ref="N102:AB102"/>
    <mergeCell ref="O89:AF89"/>
    <mergeCell ref="O90:AF90"/>
    <mergeCell ref="M69:O69"/>
    <mergeCell ref="M70:O70"/>
    <mergeCell ref="M71:O71"/>
    <mergeCell ref="M72:O72"/>
    <mergeCell ref="M73:O73"/>
    <mergeCell ref="M74:O74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C110:M110"/>
    <mergeCell ref="C111:M111"/>
    <mergeCell ref="C112:M112"/>
    <mergeCell ref="C98:M98"/>
    <mergeCell ref="C99:M99"/>
    <mergeCell ref="C100:M100"/>
    <mergeCell ref="C101:M101"/>
    <mergeCell ref="C102:M102"/>
    <mergeCell ref="D19:G19"/>
    <mergeCell ref="D21:K21"/>
    <mergeCell ref="D23:K23"/>
    <mergeCell ref="D25:K25"/>
    <mergeCell ref="G34:L34"/>
    <mergeCell ref="G35:L35"/>
    <mergeCell ref="G39:L39"/>
    <mergeCell ref="G40:L40"/>
    <mergeCell ref="G44:L44"/>
    <mergeCell ref="G45:L45"/>
    <mergeCell ref="G49:L49"/>
    <mergeCell ref="G50:L50"/>
    <mergeCell ref="G54:L54"/>
    <mergeCell ref="G55:L55"/>
    <mergeCell ref="G57:L57"/>
    <mergeCell ref="G58:L58"/>
    <mergeCell ref="B86:D86"/>
    <mergeCell ref="B87:D87"/>
    <mergeCell ref="B89:N89"/>
    <mergeCell ref="B90:N90"/>
    <mergeCell ref="B92:AG92"/>
    <mergeCell ref="B94:AG94"/>
    <mergeCell ref="B96:AG96"/>
    <mergeCell ref="C108:M108"/>
    <mergeCell ref="C109:M109"/>
    <mergeCell ref="G86:L86"/>
    <mergeCell ref="G87:L87"/>
    <mergeCell ref="B7:H7"/>
    <mergeCell ref="B44:D44"/>
    <mergeCell ref="B45:D45"/>
    <mergeCell ref="B47:AA47"/>
    <mergeCell ref="B49:D49"/>
    <mergeCell ref="B50:D50"/>
    <mergeCell ref="B52:AA52"/>
    <mergeCell ref="B54:D54"/>
    <mergeCell ref="B55:D55"/>
    <mergeCell ref="B9:H9"/>
    <mergeCell ref="B11:H11"/>
    <mergeCell ref="K17:S17"/>
    <mergeCell ref="M34:O34"/>
    <mergeCell ref="M35:O35"/>
    <mergeCell ref="M39:O39"/>
    <mergeCell ref="M40:O40"/>
    <mergeCell ref="M44:O44"/>
    <mergeCell ref="M45:O45"/>
    <mergeCell ref="M49:O49"/>
    <mergeCell ref="M50:O50"/>
    <mergeCell ref="M54:O54"/>
    <mergeCell ref="M55:O55"/>
    <mergeCell ref="P34:Q34"/>
    <mergeCell ref="P35:Q35"/>
    <mergeCell ref="B128:X128"/>
    <mergeCell ref="B27:AC27"/>
    <mergeCell ref="B29:AD29"/>
    <mergeCell ref="B32:AA32"/>
    <mergeCell ref="B34:D34"/>
    <mergeCell ref="B35:D35"/>
    <mergeCell ref="B37:AA37"/>
    <mergeCell ref="B39:D39"/>
    <mergeCell ref="B40:D40"/>
    <mergeCell ref="B42:AA42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13:I14"/>
    <mergeCell ref="B104:AG104"/>
    <mergeCell ref="B106:AG106"/>
    <mergeCell ref="B114:AG114"/>
    <mergeCell ref="B116:AG116"/>
    <mergeCell ref="B118:AG118"/>
    <mergeCell ref="B120:AG120"/>
    <mergeCell ref="B122:AG122"/>
    <mergeCell ref="B124:AG124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2022-10-12T11:44:28Z</dcterms:created>
  <dcterms:modified xsi:type="dcterms:W3CDTF">2023-01-30T06:58:40Z</dcterms:modified>
</cp:coreProperties>
</file>