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filterPrivacy="1" defaultThemeVersion="124226"/>
  <xr:revisionPtr revIDLastSave="0" documentId="13_ncr:1_{5C249BAC-4FCC-484A-A06D-E23F196C9507}" xr6:coauthVersionLast="47" xr6:coauthVersionMax="47" xr10:uidLastSave="{00000000-0000-0000-0000-000000000000}"/>
  <bookViews>
    <workbookView xWindow="-120" yWindow="-120" windowWidth="29040" windowHeight="15720" xr2:uid="{00000000-000D-0000-FFFF-FFFF00000000}"/>
  </bookViews>
  <sheets>
    <sheet name="Załącznik nr 2A do SWZ"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 i="2" l="1"/>
  <c r="J10" i="2"/>
  <c r="J11" i="2"/>
  <c r="J12" i="2"/>
  <c r="J13" i="2"/>
  <c r="J14" i="2"/>
  <c r="J15" i="2"/>
  <c r="J16" i="2"/>
  <c r="J17" i="2"/>
  <c r="J18"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I8" i="2"/>
  <c r="J8" i="2" s="1"/>
  <c r="I9" i="2"/>
  <c r="I10" i="2"/>
  <c r="I11" i="2"/>
  <c r="I12" i="2"/>
  <c r="I13" i="2"/>
  <c r="I14" i="2"/>
  <c r="I15" i="2"/>
  <c r="I16" i="2"/>
  <c r="I17" i="2"/>
  <c r="I18" i="2"/>
  <c r="I19" i="2"/>
  <c r="J19" i="2" s="1"/>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J66" i="2" s="1"/>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I120" i="2" s="1"/>
  <c r="J120" i="2" s="1"/>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I195" i="2" l="1"/>
  <c r="J195" i="2" s="1"/>
  <c r="G7" i="2"/>
  <c r="I7" i="2" s="1"/>
  <c r="J7" i="2" s="1"/>
  <c r="G6" i="2"/>
  <c r="G196" i="2" l="1"/>
  <c r="I6" i="2"/>
  <c r="I196" i="2" s="1"/>
  <c r="J6" i="2" l="1"/>
  <c r="J196" i="2" s="1"/>
</calcChain>
</file>

<file path=xl/sharedStrings.xml><?xml version="1.0" encoding="utf-8"?>
<sst xmlns="http://schemas.openxmlformats.org/spreadsheetml/2006/main" count="778" uniqueCount="560">
  <si>
    <t>Lp.</t>
  </si>
  <si>
    <t>Podatek VAT</t>
  </si>
  <si>
    <t>Wartość pozycji netto</t>
  </si>
  <si>
    <t>Kwota podatku</t>
  </si>
  <si>
    <t>Wartość pozycji brutto</t>
  </si>
  <si>
    <t>Razem</t>
  </si>
  <si>
    <t xml:space="preserve"> </t>
  </si>
  <si>
    <t>Wielkość opakowania</t>
  </si>
  <si>
    <t>Załącznik nr 1 do Umowy</t>
  </si>
  <si>
    <r>
      <t xml:space="preserve">Stawka Podatku </t>
    </r>
    <r>
      <rPr>
        <b/>
        <sz val="10"/>
        <color indexed="10"/>
        <rFont val="Calibri"/>
        <family val="2"/>
        <charset val="238"/>
      </rPr>
      <t>(wpisać %)</t>
    </r>
  </si>
  <si>
    <t xml:space="preserve">Zamawiający zastrzega, że ilości przedmiotu zamówienia wskazane w tym załączniku są ilościami służącymi do skalkulowania ceny oferty, porównania ofert i wyboru najkorzystniejszej oferty. </t>
  </si>
  <si>
    <t>Ilość opakowań</t>
  </si>
  <si>
    <t xml:space="preserve">SUKCESYWNA DOSTAWA ARTYKUŁÓW BIUROWYCH                                                                                                                               FORMULARZ CENOWY </t>
  </si>
  <si>
    <t>Nazwa artykułu biurowego</t>
  </si>
  <si>
    <t>Charakterystyka artykułu biurowego</t>
  </si>
  <si>
    <t>Ołówek zwykły HB</t>
  </si>
  <si>
    <t>Pinezki kołeczki</t>
  </si>
  <si>
    <t>Przekładka kartonowa A4 alfabetyczna A-Z kolorowa</t>
  </si>
  <si>
    <t>Przekładka kartonowa A4 numeryczna 1-12 kolorowa</t>
  </si>
  <si>
    <t>Rozszywacz biurowy</t>
  </si>
  <si>
    <t>Wałek barwiący IR 40t czarno-czerwony</t>
  </si>
  <si>
    <t xml:space="preserve">Wizytownik </t>
  </si>
  <si>
    <t>Gumka do mazania</t>
  </si>
  <si>
    <t>Datownik mini S (wersja polska)</t>
  </si>
  <si>
    <t>Folia stretch</t>
  </si>
  <si>
    <t>Klipsy archiwizacyjne białe opakowanie 50 sztuk</t>
  </si>
  <si>
    <t>Lampka biurkowa LED</t>
  </si>
  <si>
    <t>Rozszywacz niezbędny do usuwania łatwo i szybko zszywek z dokumentów bez uszkadzania papieru do wszystkich rodzajów zszywek,  gwarantujący dużą uniwersalność w zastosowaniu.</t>
  </si>
  <si>
    <t xml:space="preserve">Segregator 2- ringowy "Akta Osobowe"                                </t>
  </si>
  <si>
    <t>Zszywacz biurowy zszywający jednorazowo 20 kartek</t>
  </si>
  <si>
    <t xml:space="preserve">Fascykuła archiwizacyjna </t>
  </si>
  <si>
    <t>Kalkulator naukowy</t>
  </si>
  <si>
    <t>Podstawa pod laptopa</t>
  </si>
  <si>
    <t>Pojemnik magnetyczny na spinacze</t>
  </si>
  <si>
    <t>Zszywacz biurowy mini zszywający jednorazowo 12 kartek</t>
  </si>
  <si>
    <t>Zszywacz biurowy zszywający jednorazowo 50 kartek</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</si>
  <si>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</si>
  <si>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</si>
  <si>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</si>
  <si>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</si>
  <si>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</si>
  <si>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</si>
  <si>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</si>
  <si>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</si>
  <si>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</si>
  <si>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</si>
  <si>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</si>
  <si>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</si>
  <si>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</si>
  <si>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</si>
  <si>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</si>
  <si>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</si>
  <si>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</si>
  <si>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</si>
  <si>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</si>
  <si>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</si>
  <si>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</si>
  <si>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</si>
  <si>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</si>
  <si>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</si>
  <si>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</si>
  <si>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</si>
  <si>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</si>
  <si>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</si>
  <si>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</si>
  <si>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</si>
  <si>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</si>
  <si>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</si>
  <si>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</si>
  <si>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</si>
  <si>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</si>
  <si>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</si>
  <si>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</si>
  <si>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</si>
  <si>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</si>
  <si>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</si>
  <si>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</si>
  <si>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</si>
  <si>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</si>
  <si>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</si>
  <si>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</si>
  <si>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</si>
  <si>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</si>
  <si>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</si>
  <si>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</si>
  <si>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</si>
  <si>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</si>
  <si>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</si>
  <si>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</si>
  <si>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</si>
  <si>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</si>
  <si>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</si>
  <si>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</si>
  <si>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</si>
  <si>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</si>
  <si>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</si>
  <si>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</si>
  <si>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</si>
  <si>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</si>
  <si>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</si>
  <si>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</si>
  <si>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</si>
  <si>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</si>
  <si>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</si>
  <si>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</si>
  <si>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</si>
  <si>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</si>
  <si>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</si>
  <si>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</si>
  <si>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</si>
  <si>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</si>
  <si>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</si>
  <si>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</si>
  <si>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</si>
  <si>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</si>
  <si>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</si>
  <si>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</si>
  <si>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</si>
  <si>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</si>
  <si>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</si>
  <si>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</si>
  <si>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</si>
  <si>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</si>
  <si>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</si>
  <si>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</si>
  <si>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</si>
  <si>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</si>
  <si>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</si>
  <si>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</si>
  <si>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</si>
  <si>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</si>
  <si>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</si>
  <si>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</si>
  <si>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</si>
  <si>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</si>
  <si>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</si>
  <si>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</si>
  <si>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</si>
  <si>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</si>
  <si>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</si>
  <si>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</si>
  <si>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</si>
  <si>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</si>
  <si>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</si>
  <si>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</si>
  <si>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</si>
  <si>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</si>
  <si>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</si>
  <si>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</si>
  <si>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</si>
  <si>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</si>
  <si>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</si>
  <si>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</si>
  <si>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</si>
  <si>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</si>
  <si>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</si>
  <si>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</si>
  <si>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</si>
  <si>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</si>
  <si>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</si>
  <si>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</si>
  <si>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</si>
  <si>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</si>
  <si>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</si>
  <si>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</si>
  <si>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</si>
  <si>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</si>
  <si>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</si>
  <si>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</si>
  <si>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</si>
  <si>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</si>
  <si>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</si>
  <si>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</si>
  <si>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</si>
  <si>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</si>
  <si>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</si>
  <si>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</si>
  <si>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</si>
  <si>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</si>
  <si>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</si>
  <si>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</si>
  <si>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</si>
  <si>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</si>
  <si>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</si>
  <si>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</si>
  <si>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</si>
  <si>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</si>
  <si>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</si>
  <si>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</si>
  <si>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</si>
  <si>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158.</t>
  </si>
  <si>
    <t>159.</t>
  </si>
  <si>
    <t>160.</t>
  </si>
  <si>
    <t>161.</t>
  </si>
  <si>
    <t>162.</t>
  </si>
  <si>
    <t>163.</t>
  </si>
  <si>
    <t>164.</t>
  </si>
  <si>
    <t>165.</t>
  </si>
  <si>
    <t>166.</t>
  </si>
  <si>
    <t>167.</t>
  </si>
  <si>
    <t>168.</t>
  </si>
  <si>
    <t>169.</t>
  </si>
  <si>
    <t>170.</t>
  </si>
  <si>
    <t>171.</t>
  </si>
  <si>
    <t>172.</t>
  </si>
  <si>
    <t>173.</t>
  </si>
  <si>
    <t>174.</t>
  </si>
  <si>
    <t>175.</t>
  </si>
  <si>
    <t>176.</t>
  </si>
  <si>
    <t>177.</t>
  </si>
  <si>
    <t xml:space="preserve">Kalkulator  z drukarką                                                             </t>
  </si>
  <si>
    <t>156.</t>
  </si>
  <si>
    <t>157.</t>
  </si>
  <si>
    <t>sztuka</t>
  </si>
  <si>
    <t>100 arkuszy w opakowaniu</t>
  </si>
  <si>
    <t>100 sztuk w opakowaniu</t>
  </si>
  <si>
    <t>12 sztuk w opakowaniu</t>
  </si>
  <si>
    <t>1000 sztuk w opakowaniu</t>
  </si>
  <si>
    <t>12 bloczków w opakowaniu</t>
  </si>
  <si>
    <t>50 sztuk w opakowaniu</t>
  </si>
  <si>
    <t>250 sztuk w opakowaniu</t>
  </si>
  <si>
    <t>500 sztuk w opakowaniu</t>
  </si>
  <si>
    <t>25 sztuk w opakowaniu</t>
  </si>
  <si>
    <t xml:space="preserve">10 sztuk w opakowaniu </t>
  </si>
  <si>
    <t>Materiał :  Tworzywo sztuczne, Stal
Kolor :  Miks kolorów</t>
  </si>
  <si>
    <t>Rozmiar zszywki :  24/6
Ilość w opakowaniu :  1000</t>
  </si>
  <si>
    <t>Rozmiar zszywki :  24/8+
Ilość w opakowaniu :  1000</t>
  </si>
  <si>
    <t>Rozmiar zszywki :  26/6
Ilość w opakowaniu :  1000</t>
  </si>
  <si>
    <t>Rozmiar zszywki :  26/8+
Ilość w opakowaniu :  1000</t>
  </si>
  <si>
    <t>Załącznik nr 2A do SWZ</t>
  </si>
  <si>
    <t>125 sztuk w opakowaniu</t>
  </si>
  <si>
    <t>160 sztuk w opakowaniu po 40 zakładek w każdym kolorze</t>
  </si>
  <si>
    <t>200 sztuk w opakowaniu po 50 zakładek w każdym kolorze</t>
  </si>
  <si>
    <t>300 sztuk w opakowaniu po 100 zakładek w każdym kolorze</t>
  </si>
  <si>
    <t xml:space="preserve">Stempel samotuszujący na datowanie(data w wersji polskiej: dzień, miesiąc, rok). Wysokość liter/cyfr wynosi min. 4 mm. </t>
  </si>
  <si>
    <t>Twardość ołówka :  HB
Grubość linii pisania :  min. 0,5 mm
Ilość w opakowaniu :  12</t>
  </si>
  <si>
    <t>Twardość ołówka :  HB
Grubość linii pisania :  min. 0,7 mm
Ilość w opakowaniu :  12</t>
  </si>
  <si>
    <t>Rodzaj bindowania :  Grzebieniowy
Średnica :  min. 8 mm
Pojemność (liczba kartek) :  40
Kolor :  Czarny
Długość :  min. 30 cm
Format :  A4
Ilość w opakowaniu :  100
Materiał :  Plastik</t>
  </si>
  <si>
    <t>Rodzaj bindowania :  Grzebieniowy
Średnica :  min. 10 mm
Pojemność (liczba kartek) :  65
Kolor :  Czarny
Długość :  min. 30 cm
Format :  A4
Ilość w opakowaniu :  100
Materiał :  Plastik</t>
  </si>
  <si>
    <t>Rodzaj bindowania :  Grzebieniowy
Średnica :  min. 12 mm
Pojemność (liczba kartek) :  90
Kolor :  Czarny
Długość :  min. 30 cm
Format :  A4
Ilość w opakowaniu :  100
Materiał :  Plastik</t>
  </si>
  <si>
    <t xml:space="preserve">
Typ gumki :  Do grafitowych ołówków
Materiał :  PVC
Długość : min. 4.3 cm
Wysokość :  min. 1.3 cm
Szerokość :  min. 1.9 cm</t>
  </si>
  <si>
    <t>Karteczki samoprzylepne min. 40x50mm 100 szt. w bloczku</t>
  </si>
  <si>
    <t>Karteczki samoprzylepne - żółte min. 125x75mm 100 szt. w bloczku</t>
  </si>
  <si>
    <t>Karteczki samoprzylepne - żółte min. 50x75mm 100 szt. w bloczku</t>
  </si>
  <si>
    <t>Karteczki samoprzylepne - żółte min. 75x75mm 100 szt. w bloczku</t>
  </si>
  <si>
    <t>Format kopert :  DL
Gramatura :  min. 75 g/m²
Okno :  Tak
Kolor :  Biały
Rodzaj zamknięcia :  Samoklejące z paskiem
Umiejscowienie okna :  Prawe
Długość : min. 220 mm
Ilość w opakowaniu :  1000
Szerokość :  min. 110 mm
Wysokość okna :  min. 90 mm
Szerokość okna :  min. 45 mm
Materiał :  Papier</t>
  </si>
  <si>
    <t>Format kopert :  B4
Gramatura :  min. 100 g/m²
Okno :  Nie
Kolor :  Biały
Rodzaj zamknięcia :  Samoklejące
Długość :  min. 353 mm
Ilość w opakowaniu :  250
Szerokość :  min. 250 mm
Materiał :  Papier</t>
  </si>
  <si>
    <t>Format kopert :  B5
Gramatura :  min. 90 g/m²
Okno :  Nie
Kolor :  Biały
Rodzaj zamknięcia :  Samoklejące
Długość :  min. 250 mm
Ilość w opakowaniu :  500
Szerokość :  min. 176 mm
Materiał :  Papier</t>
  </si>
  <si>
    <t>Format kopert :  DL
Gramatura :  min. 75 g/m²
Okno :  Nie
Kolor :  Biały
Rodzaj zamknięcia :  Samoklejące
Długość :  min. 220 mm
Ilość w opakowaniu :  50
Szerokość :  min. 110 mm
Materiał :  Papier</t>
  </si>
  <si>
    <t>Format kopert :  DL
Gramatura :  min. 75 g/m²
Okno :  Tak
Kolor :  Biały
Rodzaj zamknięcia :  Samoklejące z paskiem
Umiejscowienie okna :  Lewe
Długość :  min. 220 mm
Ilość w opakowaniu :  1000
Szerokość :  min. 110 mm
Wysokość okna :  min. 90 mm
Szerokość okna : min.  45 mm
Materiał :  Papier</t>
  </si>
  <si>
    <t>Format kopert :  DL
Gramatura : min. 75 g/m²
Okno :  Tak
Kolor :  Biały
Rodzaj zamknięcia :  Samoklejące z paskiem
Umiejscowienie okna :  Lewe
Długość :  min. 220 mm
Ilość w opakowaniu :  50
Szerokość :  min. 110 mm
Wysokość okna : min. 90 mm
Szerokość okna :  min. 45 mm
Materiał :  Papier</t>
  </si>
  <si>
    <t>Format kopert :  DL
Gramatura :  min. 75 g/m²
Okno :  Tak
Kolor :  Biały
Rodzaj zamknięcia :  Samoklejące z paskiem
Umiejscowienie okna :  Prawe
Długość :  min. 220 mm
Ilość w opakowaniu :  50
Szerokość :  min. 110 mm
Wysokość okna : min. 90 mm
Szerokość okna :  min. 45 mm
Materiał :  Papier</t>
  </si>
  <si>
    <t>Papier gramatura min. 75g/m²
Rodzaj wypełnienia :  Bąbelki
Materiał :  Papier
Rodzaj zamknięcia :  Samoklejące z paskiem
Kolor :  Biały
Długość :  min. 290 mm
Okno :  Nie
Ilość w opakowaniu :  10
Szerokość :  min. 370 mm</t>
  </si>
  <si>
    <t>Rodzaj wypełnienia :  Bąbelki
Materiał :  Papier
Rodzaj zamknięcia :  Samoklejące z paskiem
Kolor :  Biały
Długość :  min. 250 mm
Okno :  Nie
Ilość w opakowaniu :  10
Szerokość :  min. 350 mm</t>
  </si>
  <si>
    <t>Rodzaj wypełnienia :  Bąbelki
Materiał :  Papier
Rodzaj zamknięcia :  Samoklejące z paskiem
Kolor :  Biały
Długość :  min. 240 mm
Okno :  Nie
Ilość w opakowaniu :  10
Szerokość :  min. 350 mm</t>
  </si>
  <si>
    <t>Rodzaj wypełnienia :  Bąbelki
Materiał :  Papier
Gramatura :  min. 75 g/m²
Rodzaj zamknięcia :  Samoklejące z paskiem
Kolor :  Biały
Długość :  min. 275 mm
Okno :  Nie
Ilość w opakowaniu :  100
Szerokość :  min. 200 mm</t>
  </si>
  <si>
    <t xml:space="preserve">
Objętość :  min. 10 ml
Rodzaj końcówki :  Cienka
Grubość linii pisania : min. 2mm
Automatyczny :  Nie
</t>
  </si>
  <si>
    <t xml:space="preserve">Szerokość taśmy : min. 4,2 mm
Długość taśmy : min.  8,5 m
Z wymiennym wkładem :  Nie
</t>
  </si>
  <si>
    <t xml:space="preserve">
Szerokość taśmy : min.  5 mm
Długość taśmy :  min. 8 m
Z wymiennym wkładem :  Nie
</t>
  </si>
  <si>
    <t>Format :  A4
Rodzaj otwierania :  Góra
Grubość/Gramatura :  min. 180 mikron(ów)
Pojemność (liczba kartek) :  min. 110
Liczba dziurek :  min. 11
Ilość w opakowaniu :  10
Kolor :  Przezroczysty
Materiał :  Polipropylen</t>
  </si>
  <si>
    <t xml:space="preserve">
Długość :  min. 30 cm
Materiał :  Tworzywo sztuczne
Jednostka miary :  cm
Skalowanie :  cm, mm
Rodzaj pomiaru :  Jednostronny
Kolor :  Transparentny
</t>
  </si>
  <si>
    <t xml:space="preserve">
Długość :  min. 50 cm
Materiał :  Tworzywo sztuczne
Jednostka miary :  cm
Skalowanie :  cm, mm
Rodzaj pomiaru :  Jednostronny
Kolor :  Transparentny
</t>
  </si>
  <si>
    <t xml:space="preserve">Kolor :  Miks kolorów
Średnica : min. 20 mm
Kształt :  Okrągły
</t>
  </si>
  <si>
    <t>6 sztuk w opakowaniu</t>
  </si>
  <si>
    <t xml:space="preserve">Kolor :  Miks kolorów
Średnica :  min. 30 mm
Kształt :  Okrągły
</t>
  </si>
  <si>
    <t>Materiał :  PVC
Format :  A4
Grubość/Gramatura :  min. 200 mikron(ów)
Kolor :  Transparentny
Typ folii :  Krystaliczna
Ilość w opakowaniu :  100</t>
  </si>
  <si>
    <t>Jednorazowe :  Nie
Twardość ołówka :  HB
Grubość linii pisania : min. 0,5 mm
Z wymiennym wkładem :  Tak
Kolor obudowy :  Czarny
Obudowa :  Gumowa
Ilość w opakowaniu :  1</t>
  </si>
  <si>
    <t>Siatkowa półka na dokumenty wykonana z wysokiej jakości metalowej siateczki powleczonej lakierem. Zapewniający swobodny dostęp do materiałów i dokumentów potrzebnych na biurku.
Zestaw trzech wysuwanych szuflad o wymiarach min. 35 x 26,2 x 27,3 cm w kolorze czarnym.</t>
  </si>
  <si>
    <t xml:space="preserve">Magnetyczny pojemnik na spinacze wykonany z odpornego polistyrenu.
Przezroczysty pojemnik o wymiarach min. 40 x 40 x 70 mm służący do przechowywania spinaczy o różnej wielkości. </t>
  </si>
  <si>
    <t>Przybornik na biurko wykonany z metalowej siateczki, powlekanej czarnym lakierem 
Produkt o wymiarach min. 103 x 205 x 98 mm wyposażony w gumowe antypoślizgowe nóżki, które zapobiegają rysowaniu biurka.                                                                       3 przegrody na:
• artykuły piśmiennicze,
• drobne akcesoria biurowe (gumki, szpilki, pinezki, spinacze),
• papierowe karteczki.</t>
  </si>
  <si>
    <t>Tablica korkowa w ramie drewnianej
Naturalny front korkowy
Zestaw do montażu w komplecie
Wymiary: min. 120 x 90 cm</t>
  </si>
  <si>
    <t>Tablica korkowa w ramie drewnianej
Naturalny front korkowy
Zestaw do montażu w komplecie
Wymiary: min. 200 x 100 cm</t>
  </si>
  <si>
    <t>Tablica korkowa w ramie drewinanej
Naturalny front korkowy
Zestaw do montażu w komplecie
Wymiary: min. 150 x 100 cm</t>
  </si>
  <si>
    <t xml:space="preserve">Kolor powierzchni :  Biały
Powierzchnia :  Emaliowana
Wysokość tablicy :  min. 100 cm
Szerokość tablicy :  min. 150 cm
Magnetyczne :  Tak
Zastosowanie :  Wewnątrz budynku
Kolor ramy :  Szary
Rama :  Aluminium
</t>
  </si>
  <si>
    <t>Kolor powierzchni :  Biały
Powierzchnia :  emaliowana
Wysokość tablicy :  min. 120 cm
Szerokość tablicy :  min. 180 cm
Magnetyczne :  Tak
Zastosowanie :  Wewnątrz budynku
Kolor ramy :  Srebrny
Rama :  Aluminium</t>
  </si>
  <si>
    <t>Kolor powierzchni :  Biały
Powierzchnia :  Lakierowana
Wysokość tablicy :  min. 120 cm
Szerokość tablicy :  min. 180 cm
Magnetyczne :  Tak
Zastosowanie :  Wewnątrz budynku
Kolor ramy :  Srebrny
Rama :  Aluminium</t>
  </si>
  <si>
    <t>Kolor powierzchni :  Biały
Powierzchnia :  emaliowana
Wysokość tablicy :  min. 120 cm
Szerokość tablicy :  min. 200 cm
Magnetyczne :  Tak
Zastosowanie :  Wewnątrz budynku
Kolor ramy :  Srebrny
Rama :  Aluminium</t>
  </si>
  <si>
    <t>Kolor powierzchni :  Biały
Powierzchnia :  emaliowana
Wysokość tablicy : min. 120 cm
Szerokość tablicy :  min. 240 cm
Magnetyczne :  Tak
Zastosowanie :  Wewnątrz budynku
Kolor ramy :  Srebrny
Rama :  Aluminium</t>
  </si>
  <si>
    <t xml:space="preserve">
Długość :  min. 6,3 m
Szerokość :  min. 12 mm
Kolor :  Przezroczysty
Załączony dyspenser :  Tak
Zastosowanie :  Wewnątrz budynku
</t>
  </si>
  <si>
    <t>Długość :  min. 7,5 m
Szerokość :  min. 19 mm
Kolor :  Transparentny
Załączony dyspenser :  Tak
Ilość w opakowaniu :  1</t>
  </si>
  <si>
    <t>Materiał :  Metal
Kolor :  Czarny
Długość :  min. 15 mm
Ilość w opakowaniu :  12</t>
  </si>
  <si>
    <t>Materiał :  Metal
Kolor :  Czarny
Długość :  min. 41 mm
Ilość w opakowaniu :  12</t>
  </si>
  <si>
    <t>Długość :  min. 70 mm                                                                                                                  
Szerokość :  min. 50 mm
Ilość w opakowaniu :  100 szt.
Kolor :  Przezroczysty</t>
  </si>
  <si>
    <t>Długość :  min. 150 mm 
Szerokość :  min. 100 mm
Ilość w opakowaniu :  100 szt.
Kolor :  Przezroczysty</t>
  </si>
  <si>
    <t>Długość :  min. 350 mm                                                                                                                  
Szerokość : min. 250 mm
Ilość w opakowaniu :  100 szt.
Kolor :  Przezroczysty</t>
  </si>
  <si>
    <t>Wizytownik w kolorze czarnym o wymiarach min. 250 x 152 x 20 mm zapewniający czytelny układ wizytówek.
Wyposażony w min. 25 koszulek mieszczących po 8 wizytówek, łączniei 200 wizytówek. Możliwość wpięcia dodatkowych koszulek w celu zwiększenia pojemności.
Okładka wizytownika wykonana z wysokiej jakości folii spienianej zapewniającej sztywność oraz zapobiegającej zaginaniu się koszulek.</t>
  </si>
  <si>
    <t>Kolor :  Miks kolorów neon
Materiał :  Polipropylen
Wymiary zakładek :  min. 12 x 45 mm
Kształt :  Prostokąt
Ilość w opakowaniu :  125
Liczba zakładek w opakowaniu :  min. 125
Siła klejenia :  Standardowa</t>
  </si>
  <si>
    <t>Zakładki indeksujące w kształcie strzałek
Rozmiar zakładki: min. 12 x 45 mm
Liczba zakładek: 5 kolorów x 25 sztuk każdy
Można po nich pisać
Możliwe wielokrotne odrywanie i przyklejanie</t>
  </si>
  <si>
    <t>Kolor :  Miks kolorów
Materiał :  Tworzywo sztuczne
Wymiary zakładek :  min. 20 x 50 mm
Ilość w opakowaniu :  4
Liczba zakładek w opakowaniu :  min. 40
Kształt :  Prostokąt
Siła klejenia :  Standardowa</t>
  </si>
  <si>
    <t>Kolor :  Miks kolorów
Materiał :  Papier
Wymiary zakładek :  min. 20 x 50 mm
Ilość w opakowaniu :  4
Liczba zakładek w opakowaniu : min. 50
Kształt :  Prostokąt
Siła klejenia :  Standardowa</t>
  </si>
  <si>
    <t>Samoprzylepne zakładki indeksujące
Rozmiar: min. 26 x 76 mm
3 neonowe kolory po 100 sztuk
Możliwe wielokrotne odrywanie i przyklejanie
Jednostka sprzedaży: 1 opakowanie (300 zakładek po 100 w każdym kolorze)</t>
  </si>
  <si>
    <t>Pojemność (liczba kartek) :  12
Rozmiar zszywki :  24/6
System ładowania zszywek :  Od góry
Głębokość wsuwania kartek :  min. 25 mm
Pojemność zszywek :  min. 40</t>
  </si>
  <si>
    <t>Materiał Tworzywo ABS / Metal
Wymiary min. 34 x 62 x 130
Zszywanie do 50 kartek
Rodzaj zszywek 24/6-8+, 26/6-8+
Sposób ładowania Ładowany od góry
Rodzaj zszywania Płaskie zszywanie
Głębokość wsuwania kartek min. 40 mm</t>
  </si>
  <si>
    <t>178.</t>
  </si>
  <si>
    <t>179.</t>
  </si>
  <si>
    <t>180.</t>
  </si>
  <si>
    <t>Rozmiar zszywki: 24/8 S
Ilość w opakowaniu: 1000</t>
  </si>
  <si>
    <t>Karton ozdobny A4</t>
  </si>
  <si>
    <t xml:space="preserve">20 sztuk w opakowaniu </t>
  </si>
  <si>
    <t>Nóż do otwierania korespondencji</t>
  </si>
  <si>
    <t>Rękojeść:  pokryta wytrzymałym tworzywem sztucznym w kolorze czarnym
Ostrze wykonane ze stali nierdzewnej
Długość:  min. 19 cm</t>
  </si>
  <si>
    <r>
      <t xml:space="preserve">Format :  A4
Rodzaj otwierania :  Bok
Typ folii :  Groszkowa
Grubość/Gramatura :  min. 100 mikron(ów)
Liczba dziurek :  min. 11
Ilość w opakowaniu </t>
    </r>
    <r>
      <rPr>
        <sz val="10"/>
        <rFont val="Calibri"/>
        <family val="2"/>
        <charset val="238"/>
      </rPr>
      <t xml:space="preserve">  10</t>
    </r>
    <r>
      <rPr>
        <sz val="10"/>
        <color indexed="8"/>
        <rFont val="Calibri"/>
        <family val="2"/>
      </rPr>
      <t xml:space="preserve">
Kolor :  Przezroczysty
Materiał :  Polipropylen</t>
    </r>
  </si>
  <si>
    <t>Format :  A4
Rodzaj otwierania :  Góra
Typ folii :  Krystaliczna
Grubość/Gramatura :  min. 50 mikron(ów)
Liczba dziurek : min. 11
Ilość w opakowaniu :  100
Kolor :  Przezroczysty
Materiał :  Polipropylen</t>
  </si>
  <si>
    <t xml:space="preserve">Lampka biurkowa LED kolor obudowy biały, czarny, regulacja kąta nachylenia klosza,3 stopniowa regulacja natężenia światła, moc strumienia światła co najmniej 550 lumenów, barwa światła regulowana </t>
  </si>
  <si>
    <t xml:space="preserve">Kostka papierowa biała klejona z boku                                                                                              Wymiary: min. 85x85 mm </t>
  </si>
  <si>
    <r>
      <t xml:space="preserve">Kostka papierowa kolorowa klejona z boku                                                                      Wymiary: min. 85x85 mm                                                                                                      </t>
    </r>
    <r>
      <rPr>
        <sz val="10"/>
        <color rgb="FFFF0000"/>
        <rFont val="Calibri"/>
        <family val="2"/>
        <charset val="238"/>
      </rPr>
      <t xml:space="preserve">  </t>
    </r>
    <r>
      <rPr>
        <sz val="10"/>
        <color indexed="8"/>
        <rFont val="Calibri"/>
        <family val="2"/>
      </rPr>
      <t xml:space="preserve">                                                                                                   </t>
    </r>
  </si>
  <si>
    <t>Kostka papierowa biała nieklejona
Wymiary: min. 85 x 85 mm</t>
  </si>
  <si>
    <t>Długość :  co najmniej 20 cm
Materiał :  Stal nierdzewna, Tworzywo sztuczne
Kształt końcówki :  Ostry</t>
  </si>
  <si>
    <t>Jednorazowe :  Nie
Twardość ołówka :  HB
Grubość linii pisania :  min. 0,7 mm
Z wymiennym wkładem :  Tak
Kolor obudowy :  Czarny
Obudowa :  Gumowa
Ilość w opakowaniu :  1</t>
  </si>
  <si>
    <r>
      <t>O</t>
    </r>
    <r>
      <rPr>
        <sz val="10"/>
        <color theme="1"/>
        <rFont val="Calibri"/>
        <family val="2"/>
        <charset val="238"/>
      </rPr>
      <t xml:space="preserve">krągły pojemnik na długopisy wykonany z metalowej siateczki powlekanej lakierem. Czarny pojemnik o wymiarach min. 90 x 100 mm jest trwały i odporny na pęknięcie. </t>
    </r>
  </si>
  <si>
    <t>Format :  A4
Rodzaj przekładek :  Alfabetyczny
Liczba przekładek :  min. 21
Materiał :  Karton
Waga/Gramatura :  min. 160 g/m²</t>
  </si>
  <si>
    <t>Format :  A4
Rodzaj przekładek :  Numeryczny
Liczba przekładek :  12
Materiał :  Karton
Waga/Gramatura :  min. 160 g/m²</t>
  </si>
  <si>
    <t>Taśma do drukarki mobilnej DYMO biała z czarną czcionką 12mm taśma  czarnym kolor nadruku na białym tle. etykietowanie materiałów przebywające na zewnątrz, wodoodporna odporna na promienie UV. Do większości płaskich, oczyszczonych powierzchni, takich szkło, papier czy drewno.  Mocny klej nie zostawia śladów po usunięciu etykiety. Taśma dedykowana do drukarek Dymo:
• LabelManager
• LabelWriter 450 Duo
Taśma Dymo przeznaczona do druk transferowego, nie wymaga dodatkowego tuszu ani tonera.</t>
  </si>
  <si>
    <t>Taśma do drukarki mobilnej DYMO - biała</t>
  </si>
  <si>
    <t xml:space="preserve">Taśma do drukarki mobilnej DYMO - biała </t>
  </si>
  <si>
    <t>Taśma do drukarki mobilnej DYMO - zółta</t>
  </si>
  <si>
    <t xml:space="preserve">Taśma do drukarki mobilnej DYMO- żółta </t>
  </si>
  <si>
    <t>Długość :  min. 25 m
Szerokość :  min. 50 mm
Kolor :  Żółty
Zastosowanie :  Wewnątrz budynku</t>
  </si>
  <si>
    <t>Materiał :  Polipropylen
Kolor :  Brązowy
Odporność na UV :  Tak
Długość :  min. 60 m
Rodzaj kleju :  Kauczuk syntetyczny
Szerokość :  min. 48 mm
Siła klejenia :  Duża</t>
  </si>
  <si>
    <t>Długość :  min. 33 m
Szerokość :  min. 19 mm
Kolor :  Przezroczysty
Ilość w opakowaniu :  1</t>
  </si>
  <si>
    <t>Materiał :  Polipropylen
Kolor :  Transparentny
Grubość/Gramatura :  min. 45 mikron(ów)
Niski poziom hałasu :  Tak
Długość :  min. 66 m
Odporność na wysokie temperatury :  Tak
Odporność na niskie temperatury :  Tak
Odporność na UV :  Tak
Rodzaj kleju :  Akryl
Zamknięcie :  Tak
Szerokość :  min. 50 mm
Udźwig :  min. 15 kg
Siła klejenia :  Standardowa</t>
  </si>
  <si>
    <t>Materiał :  Polipropylen
Kolor :  Brązowy
Niski poziom hałasu :  Nie
Odporność na UV :  Tak
Długość :  min. 60 m
Rodzaj kleju :  Kauczuk syntetyczny
Szerokość :  min. 48 mm
Siła klejenia :  Duża</t>
  </si>
  <si>
    <t>Format :  A4
Materiał :  Karton
Kolory : Różne
Waga/Gramatura : min. 450 g/m²
Typ zamykania :  Gumka
Liczba klapek zabezpieczających zawartość :  min. 3</t>
  </si>
  <si>
    <t>Format :  A4
Materiał :  Karton
Kolory :  Różne
Waga/Gramatura : min. 300 g/m²
Typ zamykania :  Gumka
Liczba klapek zabezpieczających zawartość : min. 3
Wysokość :  min. 32 cm
Szerokość :  min. 22.5 cm</t>
  </si>
  <si>
    <t>Kolor tuszu :  Czerwony
Rodzaj tuszu :  Płynny
Skład tuszu :  Olej</t>
  </si>
  <si>
    <t xml:space="preserve">odpowiada oznaczeniu IR 40T, Produkt dostosowany do współpracy z kalkulatorami drukującymi i cechuje się czarno-czerwonym kolorem. Jest kompatybilny z konstrukcjami takich marek, jak Vector, Casio czy Citizen. Opakowanie zawiera jedną sztukę produktu. </t>
  </si>
  <si>
    <t>Materiał :  Polipropylen                                                                                                                         
Kolor:brązowy
Grubość/Gramatura :  45 mikron(ów)
Niski poziom hałasu :  Tak
Długość :  min. 66 m
Odporność na wysokie temperatury :  Tak
Odporność na niskie temperatury :  Tak
Odporność na UV :  Tak
Plomba zabezpieczająca :  Nie
Wysoka początkowa siła klejenia :  Nie
Rodzaj kleju :  Akryl
Zamknięcie :  Tak
Szerokość :  50 mm
Udźwig :  15 kg
Siła klejenia :  Standardowa</t>
  </si>
  <si>
    <r>
      <t>Fascykuła archiwizacyjna do przechowywania dużych partii dokumentów     formatu A4.
Twarde, tekturowe okładki o gramaturze min. 6</t>
    </r>
    <r>
      <rPr>
        <sz val="10"/>
        <color theme="1"/>
        <rFont val="Calibri"/>
        <family val="2"/>
        <charset val="238"/>
        <scheme val="minor"/>
      </rPr>
      <t>30-710 g/m²</t>
    </r>
    <r>
      <rPr>
        <sz val="10"/>
        <color theme="1"/>
        <rFont val="Calibri"/>
        <family val="2"/>
        <scheme val="minor"/>
      </rPr>
      <t xml:space="preserve"> pomieszczą do 500 kartek papieru. Zapobiegają zniszczeniu przechowywanych dokumentów. 
Format :  A4
Materiał :  Karton
Kolor :  Szary</t>
    </r>
  </si>
  <si>
    <t>Format: B4
Rodzaj otwierania: Bok
Typ folii: Groszkowa
Grubość/Gramatura: 100 mikron(ów)
Ilość w opakowaniu: 10
Kolor: Transparentny</t>
  </si>
  <si>
    <t>181.</t>
  </si>
  <si>
    <t>Papier pakowy</t>
  </si>
  <si>
    <t>Rolka, długość min. 10 m, szerokość min. 1 m, gramatura min. 80g/m2</t>
  </si>
  <si>
    <t>Blok notatnikowy A4</t>
  </si>
  <si>
    <t>Blok notatnikowy A5</t>
  </si>
  <si>
    <t>Brulion A4
Min. 96 kartek, krata
Rodzaj oprawy szyta i klejona</t>
  </si>
  <si>
    <t>Brulion  A4</t>
  </si>
  <si>
    <t>Brulion A5
Min. 96 kartek, krata
Rodzaj oprawy szyta i klejona</t>
  </si>
  <si>
    <t>Brulion  A5</t>
  </si>
  <si>
    <t>Fibrowa końcówka o szerokości linii pisania min. 0,4 mm
Metalowa obsadka
Obudowa w kolorze tuszu o heksagonalnym kształcie i paskami w wzdłuż obudowy
Wentylowana skuwka w kolorze tuszu o heksagonalnym zakończeniu
Różne kolory, np.: niebieski, zielony, czerwony, czarny</t>
  </si>
  <si>
    <t xml:space="preserve">Cienkopis </t>
  </si>
  <si>
    <t>Deska z klipsem A4</t>
  </si>
  <si>
    <t>Rodzaj końcówki: igłowa
Grubość linii pisania: min. 0,25 mm
Grubość końcówki: min: 0,5 mm
Obudowa:  Plastikowa
Tusz wodoodporny: tak
z klipsem: tak
z wymiennym wkładem: tak
mechanizm automatyczny: nie
Kolor tuszu: czarny, zielony, niebieski, czerwony</t>
  </si>
  <si>
    <t>Sztywna podkładka wykonana z tektury pokryta folią PVC
Mocny klip z mechanizmem sprężynowym
Format: A4
Różne kolory np.: niebieski, czarny, zielony, czerwony</t>
  </si>
  <si>
    <t>Rodzaj końcówki: igłowa
Grubość końcówki: min. 0,7 mm
Grubość linii pisania: min. 0,5 mm
Obudowa:  Plastikowa
Z wymiennym wkładem: nie
Mechanizm automatyczny: nie
Kolor tuszu: czarny, niebieski, czerwony
Grubość linii pisania :  min. 0,5 mm</t>
  </si>
  <si>
    <t xml:space="preserve">Długopis żelowy </t>
  </si>
  <si>
    <t>Długopis zwykły 1</t>
  </si>
  <si>
    <t>Długopis zwykły 2</t>
  </si>
  <si>
    <t>Długopis żelowy automatyczny</t>
  </si>
  <si>
    <t>Rodzaj końcówki:  Stożkowa
Grubość końcówki:  min. 0,5 mm
Z wymiennym wkładem :  Tak
Automatyczny :  Nie
Wymazywalny :  Nie
Kolor obudowy :  Transparentny
Obudowa :  Plastikowa
Rodzaj tuszu :  Żelowy
kolor tuszu: czarny, niebieski, zielony, czerwony
Grubość linii pisania:  min. 0,25mm</t>
  </si>
  <si>
    <t xml:space="preserve">
Rodzaj końcówki :  Stożkowa
Grubość końcówki :  min. 0,7 mm
Z wymiennym wkładem :  Tak
Automatyczny :  Tak
Wymazywalny :  Nie
Kolor obudowy :  Transparentny
Obudowa :  Plastikowa
Rodzaj tuszu :  Żelowy
Kolor tuszu: czarny, niebieski, zielony, czerwony
Grubość linii pisania :  min. 0,30 mm
</t>
  </si>
  <si>
    <t>Dziurkacz biurowy 1</t>
  </si>
  <si>
    <t>Dziurkacz biurowy 2</t>
  </si>
  <si>
    <r>
      <t xml:space="preserve">
Pojemność (liczba kartek) :  min. 25 szt.
Kolor:  Czarny, niebieski
Mechanizm i obudowa:  Metalowa
średnica dziurki: 5,5 mm
głębokość wsuwania kartek min. 12mm
odstęp pomiędzy dziurkami min. 80mm
ogranicznik formatu: min. A4, A3, A5, A6, B5, B6
antypoślizgowa plastikowa nakładka na podstawę
</t>
    </r>
    <r>
      <rPr>
        <sz val="10"/>
        <color rgb="FFFF0000"/>
        <rFont val="Calibri"/>
        <family val="2"/>
        <charset val="238"/>
        <scheme val="minor"/>
      </rPr>
      <t xml:space="preserve">
</t>
    </r>
    <r>
      <rPr>
        <sz val="10"/>
        <color theme="1"/>
        <rFont val="Calibri"/>
        <family val="2"/>
        <scheme val="minor"/>
      </rPr>
      <t xml:space="preserve">
</t>
    </r>
  </si>
  <si>
    <t xml:space="preserve">Etykiety samoprzylepne </t>
  </si>
  <si>
    <t xml:space="preserve">Folia do laminacji ręcznej </t>
  </si>
  <si>
    <t>Folia do laminacji ręcznej</t>
  </si>
  <si>
    <t>Tryb wydawania :  Manualny
Typ powierzchni :  Gładka
Grubość/Gramatura :  23 mikron(ów)
Szerokość : min. 500 mm
Długość :  min. 156 m
Rozciągliwość :  min. 150 %
Kolor :  Czarny
Waga/Gramatura :  min. 1.65 kg</t>
  </si>
  <si>
    <t xml:space="preserve">Foliopis </t>
  </si>
  <si>
    <t>Grafity do ołówka automatycznego</t>
  </si>
  <si>
    <t xml:space="preserve">Grafity do ołówka automatycznego </t>
  </si>
  <si>
    <t>Długość:  min. 10.5 cm
Szerokość:  min. 5.2 cm
Wysokość: min. 2 cm
Spód gąbki:  Filc</t>
  </si>
  <si>
    <t xml:space="preserve">Grzbiet do bindowania </t>
  </si>
  <si>
    <t xml:space="preserve">Identyfikator z taśmą czarną        </t>
  </si>
  <si>
    <t xml:space="preserve">Identyfikator osobowy klips          </t>
  </si>
  <si>
    <t xml:space="preserve">Kalkulator 12-pozycyjny                                                </t>
  </si>
  <si>
    <t>Klej w sztyfcie</t>
  </si>
  <si>
    <t>Gąbka magnetyczna do tablicy suchościeralnej</t>
  </si>
  <si>
    <t xml:space="preserve">
Rodzaj mocowania :  Taśma tekstylna, kolor czarny
Wysokość :  min. 5.6 cm
Szerokość : min. 9 cm
Materiał :  Tworzywo sztuczne
Liczba kart :  1
Orientacja :  Poziomy
Ilość w opakowaniu :  50
Kolor :  Transparentny
</t>
  </si>
  <si>
    <t>Koperta DL biała</t>
  </si>
  <si>
    <t xml:space="preserve">Koperty B4 </t>
  </si>
  <si>
    <t xml:space="preserve">Koperty B5 </t>
  </si>
  <si>
    <t xml:space="preserve">Koperty C4 </t>
  </si>
  <si>
    <t xml:space="preserve">Koperty C5 </t>
  </si>
  <si>
    <t xml:space="preserve">Koperty C6 </t>
  </si>
  <si>
    <t>Format kopert :  DL
Gramatura :  min. 75 g/m²
Okno :  NIE
Kolor :  Biały
Rodzaj zamknięcia :  Samoklejące z paskiem
Długość : min. 220 mm
Ilość w opakowaniu :  1000
Szerokość :  min. 110 mm
Wysokość okna :  min. 90 mm
Szerokość okna :  min. 45 mm
Materiał :  Papier</t>
  </si>
  <si>
    <t xml:space="preserve">Koperty DL </t>
  </si>
  <si>
    <t>Koperty z rozszerzonymi bokami i dnem</t>
  </si>
  <si>
    <t>Koperty bąbelkowe białe</t>
  </si>
  <si>
    <t>Koperty bąbelkowe 17/G białe</t>
  </si>
  <si>
    <t>Koperty bąbelkowe 16/F białe</t>
  </si>
  <si>
    <t>Koperty bąbelkowe 14/D białe</t>
  </si>
  <si>
    <t>Korektor w piórze</t>
  </si>
  <si>
    <t>Korektor w taśmie</t>
  </si>
  <si>
    <t>Korektor w taśmie do korekcji bocznej</t>
  </si>
  <si>
    <t>Koszulka z klapką A4</t>
  </si>
  <si>
    <t xml:space="preserve">Koszulka z klapką B4 </t>
  </si>
  <si>
    <t xml:space="preserve">Kolor: czerwony, zielony, niebieski, żółty
Format: A4
Wymiary: min. 230 x 1 x 302 mm
Materiał: PP (polipropylen)
Grubość folii: min. 55 mic
Ilość: 10 szt. w opakowaniu      
                                                                                                 </t>
  </si>
  <si>
    <t xml:space="preserve">Koszulka krystaliczna A4   </t>
  </si>
  <si>
    <t xml:space="preserve">Koszulka krystaliczna A4 </t>
  </si>
  <si>
    <t xml:space="preserve">Koszulka na katalogi </t>
  </si>
  <si>
    <t xml:space="preserve">Kuweta biurowa A4 </t>
  </si>
  <si>
    <t xml:space="preserve">Linijka biurowa </t>
  </si>
  <si>
    <t xml:space="preserve">Listwy wsuwane do dokumentów </t>
  </si>
  <si>
    <t>Listwy wsuwane do dokumentów</t>
  </si>
  <si>
    <t>Magnesy do tablic na blistrze</t>
  </si>
  <si>
    <t>Marker permanentny, dwustronny</t>
  </si>
  <si>
    <t>Marker permanentny okrągła końcówka</t>
  </si>
  <si>
    <t>Marker suchościeralny</t>
  </si>
  <si>
    <t>Marker olejowy</t>
  </si>
  <si>
    <t>Powierzchnia pisania :  Wszystkie powierzchnie
Kolor tuszu :  biały, czarny, srebny, złoty
Rodzaj końcówki :  ścięta
Z wymiennym wkładem :  Nie
Obudowa :  Aluminowa
Rodzaj tuszu : Olej
Grubość linii pisania : min. 4,00 mm
Wymazywalny :  Nie</t>
  </si>
  <si>
    <t>Kostka papierowa biała</t>
  </si>
  <si>
    <t>Kostka papierowa kolor</t>
  </si>
  <si>
    <t xml:space="preserve">Kostka papierowa biała </t>
  </si>
  <si>
    <t>Kostka  papierowa kolor</t>
  </si>
  <si>
    <t>Kostka papierowa kolorowa nieklejona
Wymiary: min. 85 x 85 mm</t>
  </si>
  <si>
    <t xml:space="preserve">Notes samoprzylepny kostka </t>
  </si>
  <si>
    <t>6 bloczków w opakowaniu</t>
  </si>
  <si>
    <t xml:space="preserve">Nożyczki biurowe </t>
  </si>
  <si>
    <t xml:space="preserve">Ofertówka A4 </t>
  </si>
  <si>
    <t>Format :  A4
Grubość/Gramatura :  min. 150 mikron(ów)
Kolor :  Transparentny
Typ folii :  Groszkowa
Pojemność (liczba kartek):  min. 15
Typ otwarcia: L
Wycięcie na palec umożliwiajacy otwarcie obwoluty
Otwierana z góry i z boku
Ilość w opakowaniu :  25
Materiał :  Polipropylen</t>
  </si>
  <si>
    <t>Okładka do bindowania A4</t>
  </si>
  <si>
    <t xml:space="preserve">Okładka do dyplomów, certyfikatów oraz listów gratulacyjnych w kolorze czarnym, zielonym, granatowym. 
Oprawa o fakturze skóry. Złoty, ozdobny sznureczek przytrzymuje przechowywany dokument
Opakowanie 10 okładek w formacie min. 220 x 310 mm.
</t>
  </si>
  <si>
    <t>Okładka do dyplomu</t>
  </si>
  <si>
    <t xml:space="preserve">Ołówek automatyczny </t>
  </si>
  <si>
    <t>Ołówek automatyczny</t>
  </si>
  <si>
    <t>Twardość ołówka :  HB
Kolor grafitu :  Czarny
Kolor obudowy :  Zielony
Obudowa :  Plastikowa
Ilość w opakowaniu :  12</t>
  </si>
  <si>
    <t>Półka na dokumenty siatkowa</t>
  </si>
  <si>
    <t>Pojemnik na długopisy okrągły ażurowy</t>
  </si>
  <si>
    <t>Rodzaj przekładek :  Pusty
Liczba przekładek :  1
Materiał :  Karton
Kolor indeksu :  Różne kolory, np.: biały, niebieski, żółty, zielony, czerwony
Waga/Gramatura :  min. 180 g/m²                                                                                                
Wymiary: min. 235x 105 mm</t>
  </si>
  <si>
    <t xml:space="preserve">Przekładki wąskie </t>
  </si>
  <si>
    <t>Przybornik na biurko z miejscem na karteczki</t>
  </si>
  <si>
    <t>Zastosowanie :  Drukarki kasowe, Kasy, Kalkulatory,
Szerokość :  57 mm
Liczba warstw :  1
Długość :  min. 25 m
Gramatura :  min. 50 g/m²
Ilość w opakowaniu :  10</t>
  </si>
  <si>
    <t xml:space="preserve">Rolki papierowe do kalkulatorów z drukarką </t>
  </si>
  <si>
    <t>Pudło archiwizacyjne</t>
  </si>
  <si>
    <t>Segregator A4</t>
  </si>
  <si>
    <t xml:space="preserve">Pudło przeznaczone do archiwizacji dokumentów. Posiada specjalne otwory na palec, ułatwiające wyjęcie kartonu. Do przechowywania na krótkim oraz długim boku.
Format: A4
Miejsce na opis zawartości: tak
Wymiary w pionie: wysokość min. 315 mm, długość min. 260 mm
Wymiary w pioziomie: wysokość min. 260mm, długość min. 315 mm
Szerokość grzbietu: 80 mm
Materiał: Karton
Rodzaj pokrywy: Pokrywa na zawiasach
Kolor: Szary
Rodzaj montażu: manualny
Możliwość układania piętrowo: tak
Ilość w opakowaniu: 1
</t>
  </si>
  <si>
    <t>Pudło przeznaczone do archiwizacji dokumentów. Posiada specjalne otwory na palec, ułatwiające wyjęcie kartonu. Do przechowywania na krótkim oraz długim boku.
Format: A4
Miejsce na opis zawartości: tak
Wymiary w pionie: wysokość min. 315 mm, długość min. 260 mm
Wymiary w pioziomie: wysokość min. 260mm, długość min. 315 mm
Szerokość grzbietu: 100 mm
Materiał: Karton
Rodzaj pokrywy: Pokrywa na zawiasach
Kolor: Szary
Rodzaj montażu: manualny
Możliwość układania piętrowo: tak
Ilość w opakowaniu: 1</t>
  </si>
  <si>
    <t>Materiał :  Karton, Polipropylen
Format :  A4
Szerokość grzbietu :  min. 5 cm
powłoka z folii PP, wyklejka wew.w kolorze szarym, dwustronna etykieta na grzbiecie, dwa okute otwory rado na przedniej okładce 
Kolory :  różne</t>
  </si>
  <si>
    <t xml:space="preserve">Materiał :  Karton, Polipropylen
Format :  A4
Szerokość grzbietu : min. 7,5 cm
Kolory :  różne
powłoka z folii PP, wyklejka wew. w kolorze szarym, dwustronna etykieta na grzbiecie, dwa okute otwory rado na przedniej okładce </t>
  </si>
  <si>
    <t>Pojemnik na dokumenty A4</t>
  </si>
  <si>
    <t>Pojemnik przeznaczony do archiwizacji dokumentów. Otwór na palec, ułatwiający wyjęcie pojemnika. Półokrągłe ścięte boki z jednej strony, by ułatwić wyjmowanie i wkładanie zawartości.
Format: A4
Miejsce na opis zawartości: tak
Szerokość grzbietu: 110 mm
Materiał: PVC
Kolor: Granatowy, czarny
Ilość w opakowaniu: 1</t>
  </si>
  <si>
    <t>Skoroszyt plastikowy A4 z europerforacją</t>
  </si>
  <si>
    <t>Skoroszyt plastikowy A4 bez europerforacji</t>
  </si>
  <si>
    <t xml:space="preserve">Skoroszyt tekturowy z zawieszką 1 </t>
  </si>
  <si>
    <t>Materiał :  Metal
Kolor :  Srebrny
Rodzaj spinacza: krzyżowe
Długość : min. 41 mm
Ilość w opakowaniu :  50</t>
  </si>
  <si>
    <t>Spinacze metalowe krzyżowe</t>
  </si>
  <si>
    <t>Materiał :  Metal
Kolor :  Srebrny
Rodzaj spinacza: owalne
Długość : min. 28 mm
Ilość w opakowaniu :  100</t>
  </si>
  <si>
    <t xml:space="preserve">Spinacze metalowe owalne </t>
  </si>
  <si>
    <t>Materiał :  Metal
Kolor :  Srebrny
Rodzaj spinacza: owalne
Długość :  min. 33 mm
Ilość w opakowaniu :  100</t>
  </si>
  <si>
    <t>Materiał :  Metal
Kolor :  Srebrny
Rodzaj spinacza: owalne
Długość :  min. 50 mm
Ilość w opakowaniu :  100</t>
  </si>
  <si>
    <t xml:space="preserve">Tablica korkowa </t>
  </si>
  <si>
    <t xml:space="preserve">Tablica suchościeralna ceramiczna </t>
  </si>
  <si>
    <t xml:space="preserve">Tablica suchościeralna lakierowana </t>
  </si>
  <si>
    <t>Taśma do drukarki mobilnej DYMO biała z czarną czcionką 9mm  taśma  czarnym kolor nadruku na białym tle. etykietowanie materiałów przebywające na zewnątrz, wodoodporna odporna na promienie UV. Do większości płaskich, oczyszczonych powierzchni, takich szkło, papier czy drewno.  Mocny klej nie zostawia śladów po usunięciu etykiety. Taśma dedykowana do drukarek Dymo:
• LabelManager
• LabelWriter 450 Duo
Taśma Dymo przeznaczona do druk transferowego, nie wymaga dodatkowego tuszu ani tonera.
Opakowanie zawiera 1 sztukę produktu o długości min. 7 metrów</t>
  </si>
  <si>
    <t>Taśma do drukarki mobilnej DYMO żółta z czarną czcionką 9mm  taśma  czarnym kolor nadruku na żółtym tle. etykietowanie materiałów przebywające na zewnątrz, wodoodporna odporna na promienie UV. Do większości płaskich, oczyszczonych powierzchni, takich szkło, papier czy drewno.  Mocny klej nie zostawia śladów po usunięciu etykiety. Taśma dedykowana do drukarek Dymo:
• LabelManager
• LabelWriter 450 Duo
Taśma Dymo przeznaczona do druk transferowego, nie wymaga dodatkowego tuszu ani tonera.
Opakowanie zawiera 1 sztukę produktu o długości min. 7 metrów</t>
  </si>
  <si>
    <t>Taśma do drukarki mobilnej DYMO żółta z czarną czcionką 12 mm  taśma  czarnym kolor nadruku na żółtym tle. etykietowanie materiałów przebywające na zewnątrz, wodoodporna odporna na promienie UV. Do większości płaskich, oczyszczonych powierzchni, takich szkło, papier czy drewno.  Mocny klej nie zostawia śladów po usunięciu etykiety. Taśma dedykowana do drukarek Dymo:
• LabelManager
• LabelWriter 450 Duo
Taśma Dymo przeznaczona do druk transferowego, nie wymaga dodatkowego tuszu ani tonera.
Opakowanie zawiera 1 sztukę produktu o długości min. 7 metrów</t>
  </si>
  <si>
    <t>Taśma przeźroczysta dwustronna na podajniku</t>
  </si>
  <si>
    <t>Taśma klejąca dwustronna</t>
  </si>
  <si>
    <t xml:space="preserve">Taśma kauczukowa transparentna </t>
  </si>
  <si>
    <t xml:space="preserve">Taśma klejąca matowa </t>
  </si>
  <si>
    <t>Taśma klejąca krystaliczna</t>
  </si>
  <si>
    <t xml:space="preserve">Taśma klejąca matowa na podajniku </t>
  </si>
  <si>
    <t>Taśma pakowa mocna PP</t>
  </si>
  <si>
    <t xml:space="preserve">Taśma pakowa mocna PP </t>
  </si>
  <si>
    <t>Taśma kauczukowa brązowa</t>
  </si>
  <si>
    <t>Teczka do podpisu pokryta skóropodobną okładką                                                 Przeznaczenie do gromadzenia dokumentów wymagających podpisu, takich jak np. kontrakty,umowy, pisma czy inne dokumenty.                                                     Teczka wykonana z kartonu, grzbiet harmonijkowy oraz min. 20 przekładek.
Róźne kolory</t>
  </si>
  <si>
    <t xml:space="preserve">Teczka do podpisu A4 </t>
  </si>
  <si>
    <t xml:space="preserve">Teczka z tektury bezkwasowej                                                             </t>
  </si>
  <si>
    <t>Teczka kartonowa z gumką</t>
  </si>
  <si>
    <t>Temperówka aluminiowa z pojemnikiem na ścinki</t>
  </si>
  <si>
    <t xml:space="preserve">Temperówka wykonana z aluminium do ostrzenia ołówków, kredek.                 
Otwory: jeden lub dwa otwory z elementem tnącym wykonany ze stali.                                                
Obudowa pojemnika: tworzywo sztuczne
Kolor pojemnika na ścinki: różne kolory
</t>
  </si>
  <si>
    <t xml:space="preserve">Tusz wodny do powierzchni o wysokiej chłonności, takich jak papier.                   Wysoka zawartość pigmentu gwarantujące odbicia pełne nasycenia i głębi koloru.
Wyprofilowana końcówka ułatwiająca prawidłową aplikację i nasączanie poduszek. Kolor nakrętki odpowiadający barwie tuszu, zapobiegający przypadkowym pomyłkom.
do pieczątek ręcznych, jak i samotuszujących z gumową lub polimerową płytką stemplującą. 
Kolor tuszu: czarny, czerwony, niebieski
</t>
  </si>
  <si>
    <t xml:space="preserve">Tusze do pieczątek kolor </t>
  </si>
  <si>
    <t>Tusze do stempli metalowych kolor</t>
  </si>
  <si>
    <t xml:space="preserve">Uchwyt do akt </t>
  </si>
  <si>
    <t>Teczka kopertowa na zastrzask A4</t>
  </si>
  <si>
    <t xml:space="preserve">Format :  A4
Materiał :  Przezroczysta folia PP
Kolory :  Różne
Typ zamykania :  Zatrzask 
Ilość w opakowaniu: 1
</t>
  </si>
  <si>
    <t>Woreczki strunowe</t>
  </si>
  <si>
    <t xml:space="preserve">Woreczki strunowe </t>
  </si>
  <si>
    <t xml:space="preserve">Wkład żelowy do długopisu automatycznego  z pozycji 10 </t>
  </si>
  <si>
    <t xml:space="preserve">Wkład żelowy do długopisu z pozycji 11 </t>
  </si>
  <si>
    <t>Wkład do długopisu z pozycji 8</t>
  </si>
  <si>
    <t>Odpowiedni do złożonej oferty na długopis z pozycji  nr 8 
Kolor tuszu: czarny, zielony, niebieski, czerwony</t>
  </si>
  <si>
    <t>Odpowiedni do złożonej oferty na długopis automatyczny z pozycji nr 10
Kolor tuszu: czarny, zielony, niebieski, czerwony</t>
  </si>
  <si>
    <t>Odpowiedni do złożonej oferty na długopis z pozycji nr 11
Kolor tuszu: czarny, zielony, niebieski, czerwony</t>
  </si>
  <si>
    <t xml:space="preserve">Zakładki indeksujące </t>
  </si>
  <si>
    <t>Zakładki indeksujące foliowe</t>
  </si>
  <si>
    <t>Zakładki indeksujące papierowe</t>
  </si>
  <si>
    <t>Zakreślacz płaski</t>
  </si>
  <si>
    <t>Kolor tuszu :  różny
Rodzaj końcówki :  Ścięta
Rozmiar końcówki :  Średnia
Automatyczny :  Nie
Wymazywalny :  Nie
Obudowa :  Plastikowa
Ilość w opakowaniu :  1
Rodzaj tuszu :  Płynny
Skład tuszu :  Woda
Grubość linii pisania :  min. 1 - 5 mm</t>
  </si>
  <si>
    <t xml:space="preserve">Pojemność (liczba kartek) :  20
Długość :  min. 169 mm
Rozmiar zszywki :  24/6, 26/6
Typ zszywacza :  Full strip
System ładowania zszywek :  Od góry
Głębokość wsuwania kartek : min. 75 mm
Wysokość :  min. 40 mm
Pojemność zszywek : min. 155, 218
</t>
  </si>
  <si>
    <t xml:space="preserve">Zszywki 24/6 </t>
  </si>
  <si>
    <t xml:space="preserve">Zszywki 24/8+ </t>
  </si>
  <si>
    <t xml:space="preserve">Zszywki 26/6 </t>
  </si>
  <si>
    <t xml:space="preserve">Zszywki 26/8+ </t>
  </si>
  <si>
    <t xml:space="preserve">Zszywki 24/8 S </t>
  </si>
  <si>
    <t>Rodzaj bindowania :  Grzebieniowy
Średnica :  min. 6 mm
Pojemność (liczba kartek) :  25
Kolor :  Czarny
Długość :  min. 30 cm
Format :  A4
Ilość w opakowaniu :  100
Materiał :  Plastik</t>
  </si>
  <si>
    <t>Kalkulator naukowy posiadający funkcje, jak:
• liczenie całek oznaczonych i wartości pochodnej w punkcie,
• przeprowadzanie operacji na macierzach (4 x 4) i liczbach zespolonych,
• zaawansowana statystyka i regresja,
• operacje na wektorach,
• rozwiązywanie równań i układów równań,
• suma wyrazów ciągu,
• logarytm dziesiętny, naturalny i o dowolnej podstawie,
• ułamki zwykłe,
• wizualizacja obliczeń kodu QR.
Urządzenie zasilane dwoma źródłami energii - jedna bateria LR44 (dołączona w zestawie) i drugim energia słoneczna, która jest pobierana przez panel</t>
  </si>
  <si>
    <t>Kolor :  Żółty
Kształt :  Prostokąt
Wymiar karteczki :  min. 40 x 50 mm
Liczba kartek w bloku :  100
Liczba bloczków w opakowaniu :  12
Certyfikat ekologiczności :  FSC
Liniatura :  Gładka
Siła klejenia :  Standardowa</t>
  </si>
  <si>
    <t>Kolor :  Żółty
Kształt :  Prostokąt
Wymiar karteczki :  min. 125 x 75 mm
Liczba kartek w bloku :  100
Liczba bloczków w opakowaniu :  12
Certyfikat ekologiczności :  FSC
Liniatura :  Gładka
Siła klejenia :  Standardowa</t>
  </si>
  <si>
    <t>Kolor :  Żółty
Kształt :  Prostokąt
Wymiar karteczki :  min. 50 x 75 mm
Liczba kartek w bloku :  100
Liczba bloczków w opakowaniu :  12
Certyfikat ekologiczności :  FSC
Liniatura :  Gładka
Siła klejenia :  Standardowa</t>
  </si>
  <si>
    <t>Kolor :  Żółty
Kształt :  Prostokąt
Wymiar karteczki :  min. 75 x 75 mm
Liczba kartek w bloku :  100
Liczba bloczków w opakowaniu :  12
Certyfikat ekologiczności :  FSC
Liniatura :  Gładka
Siła klejenia :  Standardowa</t>
  </si>
  <si>
    <t>56.</t>
  </si>
  <si>
    <t>182.</t>
  </si>
  <si>
    <t>183.</t>
  </si>
  <si>
    <t>184.</t>
  </si>
  <si>
    <t>185.</t>
  </si>
  <si>
    <t>186.</t>
  </si>
  <si>
    <t>187.</t>
  </si>
  <si>
    <t>188.</t>
  </si>
  <si>
    <t>189.</t>
  </si>
  <si>
    <t>Folia samoprzylepna do drukarek laserowych</t>
  </si>
  <si>
    <t>190.</t>
  </si>
  <si>
    <t xml:space="preserve">
Pojemność (liczba kartek) :  min. 40 szt.
Kolor :  Czarny, niebieski
Mechanizm i obudowa:  Metalowa
średnica dziurki: 5,5 mm
głębokość wsuwania kartek min. 12mm
odstęp pomiędzy dziurkami min. 80mm
ogranicznik formatu: min. A4, A3, A5, A6, B5, B6
antypoślizgowa plastikowa nakładka na podstawę
</t>
  </si>
  <si>
    <t xml:space="preserve">Kolor: kremowy
Faktura płótna
Format: A4
Gramatura: min. 230 g/m²
Ilość w opakowaniu: 20 szt.      
                                                                                              </t>
  </si>
  <si>
    <t>Blok notatnikowy, klejony po krótszym boku, otwierany od góry, 
format A4, min. 100 kartek, krata
Gramatura:  min. 60 g/m²</t>
  </si>
  <si>
    <t xml:space="preserve">Blok notatnikowy, klejony po krótszym boku, otwierany od góry, 
format A5, min. 100 kartek, krata
Gramatura:  min. 60 g/m² </t>
  </si>
  <si>
    <t>Dedykowane do: drukarek laserowych
Format: A4
Kolor: przezroczysty
Grubość: 50 mikronów
Liczba arkuszy w opakowaniu: 10 sztuk
Wymiar: min. 210x297mm</t>
  </si>
  <si>
    <t>Rodzaj bindowania :  Grzebieniowy
Średnica :  min. 16 mm
Pojemność (liczba kartek) :  120
Kolor :  Czarny
Długość :  min. 30 cm
Format :  A4
Ilość w opakowaniu :  100
Materiał :  Plastik</t>
  </si>
  <si>
    <t>Rodzaj bindowania :  Grzebieniowy
Średnica :  min. 20 mm
Pojemność (liczba kartek) :  155
Kolor :  Czarny
Długość :  min. 30 cm
Format :  A4
Ilość w opakowaniu :  100
Materiał :  Plastik</t>
  </si>
  <si>
    <t>Rodzaj bindowania :  Grzebieniowy
Średnica :  min. 25 mm
Pojemność (liczba kartek) :  210
Kolor :  Czarny
Długość :  min. 30 cm
Format :  A4
Ilość w opakowaniu :  50
Materiał :  Plastik</t>
  </si>
  <si>
    <t xml:space="preserve">Liczba wyświetlanych cyfr :  12
Źródło zasilania :  Solarne, Baterie
Długość :  min. 17.9 cm,  Szerokość : min. 12.6 cm, Wysokość : min. 3.1 cm
Rodzaj baterii :  1 LR44                                                                                                        
Bateria w komplecie :  Tak
Przeliczanie walut :  Tak
Gwarancja :  2 lat
Typ ekranu :  LCD
Wyświetlacz kątowy :  Tak
Waga/Gramatura :  180 g
Funkcje kalkulatora :  Zaawansowane obliczanie procentowe, pokazującą bezwzględną wartość % przed dodaniem do bazy, Przeliczanie waluty euro z możliwością zapisania kursu, Klucze Koszt / Sprzedaż / Marża dla najłatwiejszego obliczenia zysku dowolnej z tych wartości, Obliczanie narzutu za pomocą klawisza %, obliczanie ceny sprzedaży wynikającej z wybranego zysku % zapotrzebowania, Opcja zaokrąglania - zaokrąglanie w dół lub do najbliższej do wyboru cyfr dziesiętnych 0/1/2/3/4, Obliczanie stałe, Pamięć sumy całkowitej GT - włącza podsumowując np Listy "sztuka x cena", Podsumowanie pamięci 3-klawiszowej, Klawisz Backspace - usuwa ostatnie cyfry po cyfrze, z danych wejściowych, a nawet wyników, klawisz +/- do zmiany znaku algebraicznego, 3-klawiszowy Rollover - Pamięć bufora wejściowego, umożliwia bardzo szybkie wprowadzanie wpisywanie, Tryb wprowadzania "Add-2" - opcjonalnie pomija wpisywanie przecinka dziesiętnego, Wejście algebraiczne / Infix Notation + tryb pracy
Przyciski i klawisze :  %, 00, +/-, klawisze obliczania zysku KOSZT / SPRZEDAŻ / MARŻA, klawisze przeliczania walut EURO / waluta lokalna, selektory zaokrąglania i dziesiętne, pamięć GT Grand Total, 3 klucze pamięci M + / M- / MRC, backspace (usuwa ostatnią cyfrę) , CLEAR (ostatnia wartość), ALL CLEAR, klawisz „plus” w podwójnym rozmiarze.
</t>
  </si>
  <si>
    <t>Kolor :  Miks kolorów jasnych, Jasny niebieski, Jasny żółty, Zielony, Pomarańczowy, Różowy
Kształt :  Kwadrat
Wymiar karteczki :  min. 75 x 75 mm
Liczba kartek w bloku :  min. 90
Liczba bloczków w opakowaniu :  6
Siła klejenia :  Duża</t>
  </si>
  <si>
    <t xml:space="preserve">Kolor powierzchni :  Biały
Powierzchnia :  Lakierowana
Wysokość tablicy :  min. 100 cm
Szerokość tablicy :  min. 150 cm
Magnetyczne :  Tak
Zastosowanie :  Wewnątrz budynku
Kolor ramy :  Srebrny
Rama :  Aluminium
</t>
  </si>
  <si>
    <t xml:space="preserve">Cena netto za opakowanie
</t>
  </si>
  <si>
    <t>Informacja dla Wykonawcy:
Formularz cenowy musi być opatrzony przez osobę lub osoby uprawnione do reprezentowania Wykonawcy: kwalifikowanym podpisem elektronicznym lub  podpisem zaufanym lub 
podpisem osobistym (e-dowód) i przekazany Zamawiającemu wraz z dokumentem potwierdzającym prawo do reprezentacji Wykonawcy przez osobę podpisującą ofertę.</t>
  </si>
  <si>
    <t xml:space="preserve">Format :  A4
Grubość folii:  dwa arkusze folii ze zgrzanym brzegiem - 2 x 125 mikronów
Wymiary:  min. 22,5 x 31,2cm
Typ folii :  Błyszcząca (z połyskiem)
Ilość w opakowaniu :  100                                                                                                                     </t>
  </si>
  <si>
    <t xml:space="preserve">Format :  A3
Grubość folii: dwa arkusze folii ze zgrzanym brzegiem - 2 x 125 mikronów
Wymiary :  min. 30,3 x 42,6 cm
Typ folii :  Błyszcząca (z połyskiem)
Ilość w opakowaniu :  100
                                                                                                                     </t>
  </si>
  <si>
    <t xml:space="preserve">Format :  A4
Grubość folii: dwa arkusze folii ze zgrzanym brzegiem - 2 x 250 mikronów
Wymiary :  min. 22,5 x 31,2cm
Typ folii :  Błyszcząca (z połyskiem)
Ilość w opakowaniu :  100
</t>
  </si>
  <si>
    <t>Powierzchnia pisania :  CD i DVD, Szkło, Plastik
Rodzaj końcówki :  Stożkowa
Obudowa :  Plastikowa
Wymazywalny :  Nie
Rodzaj tuszu :  Płynny
Skład tuszu :  Alkohol
Kolor tuszu: czarny, niebieski, zielony, czarny 
Grubość linii pisania :  min. 0,4 mm</t>
  </si>
  <si>
    <t>Powierzchnia pisania :  CD i DVD, Szkło, Plastik
Rodzaj końcówki :  Stożkowa
Obudowa :  Plastikowa
Wymazywalny :  Nie
Rodzaj tuszu :  Płynny
Skład tuszu :  Alkohol
Kolor tuszu: czarny, niebieski, zielony, czarny
Grubość linii pisania :  min. 0,6 mm</t>
  </si>
  <si>
    <t>Powierzchnia pisania :  CD i DVD, Szkło, Plastik
Rodzaj końcówki :  Stożkowa
Obudowa :  Plastikowa
Wymazywalny :  Nie
Rodzaj tuszu :  Płynny
Skład tuszu :  Alkohol
Kolor tuszu: czarny, niebieski, zielony, czarny
Grubość linii pisania :  min. 1 mm</t>
  </si>
  <si>
    <t>Rodzaj bindowania :  Grzebieniowy
Średnica :  min. 28 mm
Pojemność (liczba kartek) : min. 250
Kolor :  Czarny
Długość : min. 30 cm
Format :  A4
Ilość w opakowaniu :  50
Materiał :  Plastik</t>
  </si>
  <si>
    <t>Rodzaj mocowania :  Kombi klip
Wysokość :  min. 54 mm
Szerokość :  min. 90 mm
Materiał:  identyfikator osobowy - tworzywo sztuczne, agrafka i klips - metal
Liczba kart :  1
Orientacja :  Poziomy
Ilość w opakowaniu :  50
Kolor :  Transparentny</t>
  </si>
  <si>
    <t>Format :  A4+, tj. format szerszy niż A4
Rodzaj otwierania :  Góra
Typ folii :  Krystaliczna
Grubość/Gramatura :  min. 120 mikron(ów)
Pojemność (liczba kartek) : min. 120
Liczba dziurek :  min. 11
Ilość w opakowaniu :  25
Kolor :  Przezroczysty
Materiał :  Polipropylen</t>
  </si>
  <si>
    <t>Liczba przegródek :  1
Możliwość układania piętrowo :  Tak
Kolor :  Transparentny
Materiał :  Polistyren
Wysokość :  6.5 cm
Głębokość :  34.5 cm
Pojemność (liczba kartek) :  500
Szerokość :  26 cm</t>
  </si>
  <si>
    <t xml:space="preserve">
Powierzchnia pisania :  Wszystkie powierzchnie
Kolor tuszu :  różne kolory (czerwony, czarny, zielony, niebieski)
Rodzaj końcówki :  Okrągła
Z wymiennym wkładem :  Nie
Automatyczny :  Nie
Obudowa :  Plastikowa
Skład tuszu :  Alkohol
Grubość linii pisania :  min. 1,7 mm
Wymazywalny :  Nie
</t>
  </si>
  <si>
    <t>Powierzchnia pisania :  Tablice suchościeralne
Kolor tuszu :  Czarny, niebieski, czerwony, zielony
Rodzaj końcówki :  Okrągła
Rozmiar końcówki :  Gruba
Z wymiennym wkładem :  Nie
Automatyczny :  Nie
Obudowa :  Plastikowa
Rodzaj tuszu :  Płynny
Skład tuszu :  Alkohol
Grubość linii pisania : min. 2,0 mm
Wymazywalny :  Tak</t>
  </si>
  <si>
    <t>Powierzchnia pisania :  Tablice suchościeralne
Kolor tuszu :  Czarny, niebieski, czerwony, zielony
Rodzaj końcówki :  Okrągła
Rozmiar końcówki :  Średnia
Z wymiennym wkładem :  Nie
Automatyczny :  Nie
Obudowa :  Plastikowa
Rodzaj tuszu :  Płynny
Skład tuszu :  Alkohol
Grubość linii pisania :  min. 1,1 - 2,2 mm
Wymazywalny :  Tak</t>
  </si>
  <si>
    <t>Powierzchnia pisania :  Wszystkie powierzchnie
Kolor tuszu :  biały, czarny, niebieski, czerwony, zielony, srebny, żółty
Rodzaj końcówki :  Okrągła
Z wymiennym wkładem :  Nie
Obudowa :  Aluminowa
Rodzaj tuszu : Olej
Grubość linii pisania : min. 2,2 mm
Wymazywalny :  Nie</t>
  </si>
  <si>
    <t>Materiał :  Karton o fakturze skóropodobnej
Format :  A4
Gramatura :  min. 270 g/m²
Kolor :  Czarny, czerwony, zielony, niebieski, biały
Przystosowane do zadruku :  Nie
Ilość w opakowaniu :  100</t>
  </si>
  <si>
    <t>komplet</t>
  </si>
  <si>
    <t>Skoroszyt zwykły nie wpinany do segregatora
Format :  A4
Grubość/Gramatura : min. 100 mikron(ów)
Kolory :  Różne
Typ folii :  Przezroczysta
Pojemność (liczba kartek) : min. 200
Wymiary :  min. 22,5 x 30,5 cm
Materiał :  Polipropylen
Ilość w opakowaniu: 1</t>
  </si>
  <si>
    <r>
      <t>Segregator ringowy "Akta Osobowe" 2- Ringowy. Segregator "Akta osobowe"</t>
    </r>
    <r>
      <rPr>
        <sz val="10"/>
        <color rgb="FFFF0000"/>
        <rFont val="Calibri"/>
        <family val="2"/>
        <charset val="238"/>
      </rPr>
      <t xml:space="preserve"> </t>
    </r>
    <r>
      <rPr>
        <sz val="10"/>
        <rFont val="Calibri"/>
        <family val="2"/>
        <charset val="238"/>
      </rPr>
      <t>Wyposażony w różnokolorowe przekładki A, B, C, D, E ułatwiające archiwizację dokumentów.
Segregator o wymiarach min. 35 x 315 x 255 mm i o średnicy ringów 20 mm  z grubej tektury, pokrytej lakierowaną okleiną. Mechanizm ringowy w kształcie litery O. Segregator na grzbiecie ma wymienną etykietę opisową</t>
    </r>
  </si>
  <si>
    <t>Teczka  biała gładka z tektury bezkwasowej o gramaturae min. 300g                                                                                    Wykonana z makulaturowej biało-szarej tektury bezkwasowej pH 7,5-9,5
Rezerwa alkaliczna powyżej min. 0,4 mol/kg
Wyposażona w tasiemki do wiązania.
Szeroki grzbiet i klapy umożliwiające przechowywanie większej ilości kartek (teczka 5cm - 500 kartek).
Format A4. Wymiary min. 32 x 25 cm, grzbiet 5 cm.</t>
  </si>
  <si>
    <t>Kolor powierzchni :  Biały
Powierzchnia :  Lakierowana
Wysokość tablicy : min. 120 cm
Szerokość tablicy :  min. 240 cm
Magnetyczne :  Tak
Zastosowanie :  Wewnątrz budynku
Kolor ramy :  Srebrny
Rama :  Aluminium</t>
  </si>
  <si>
    <t>Rozmiar :  min. 20 g
Kolor :  bezbarwny</t>
  </si>
  <si>
    <t>Rozmiar :  min. 40 g
Kolor :  bezbarwny</t>
  </si>
  <si>
    <t>Materiał :  Plastik
Minimalna liczba oprawianych kartek:  500 arkuszy
Długość :  min. 8.5 cm
Ilość w opakowaniu :  50</t>
  </si>
  <si>
    <t xml:space="preserve">Powierzchnia pisania :  Wszystkie powierzchnie
Kolor tuszu :  Czarny, niebieski
Rodzaj końcówki :  Stożkowa, igłowa
Z wymiennym wkładem :  Nie
Automatyczny :  Nie
Obudowa :  Plastikowa
Rodzaj tuszu :  Płynny
Skład tuszu :  Alkohol
Grubość linii pisania:  0,3 mm - 1,0 mm
Wymazywalny :  Nie
</t>
  </si>
  <si>
    <t>Skoroszyt wpinany do segregatora
Format :  A4
Grubość/Gramatura :  min. 100 mikron(ów)
Kolory :  Różne
Typ folii :  Przezroczysta
Pojemność (liczba kartek) :  min. 200
Wymiary :  min. 23,7 x 31 cm
Ilość w opakowaniu :  1
Materiał :  Polipropylen</t>
  </si>
  <si>
    <t>Materiał :  Metal
Kolor :  Czarny
Długość :  min. 19 mm
Grubość: min. 7 mm
Ilość w opakowaniu :  12</t>
  </si>
  <si>
    <t>Materiał :  Metal
Kolor :  Czarny
Długość :  min. 25 mm
Grubość: min. 10 mm
Ilość w opakowaniu :  12</t>
  </si>
  <si>
    <t>Materiał :  Metal
Kolor :  Czarny
Długość :  min. 32 mm
Grubość: min. 14 mm
Ilość w opakowaniu :  12</t>
  </si>
  <si>
    <t>Materiał :  Metal
Kolor :  Czarny
Długość :  min. 51 mm
Grubość: min. 25 mm
Ilość w opakowaniu :  12</t>
  </si>
  <si>
    <t>Kolor powierzchni :  Biały
Powierzchnia :  Lakierowana
Wysokość tablicy :  min. 120 cm
Szerokość tablicy :  200-230 cm
Magnetyczne :  Tak
Zastosowanie :  Wewnątrz budynku
Kolor ramy :  Srebrny
Rama :  Aluminium</t>
  </si>
  <si>
    <t>Liczba wyświetlanych cyfr : 12
Źródło zasilania: baterie, zasilanie sieciowe
Rolka barwiąca: IR 40T
Rodzaj druku: druk dwukolorowy
Długość : min. 242 mm
Funkcje kalkulatora minimum: zaokrąglanie wyników, korekta ostatniej cyfry, obliczenia podatkowe i marży, obliczenia walutowe
Przyciski i klawisze minimum: CLEAR, ALL CLEAR, MU, M+, M-, PRINT, FEED, TAX+, TAX-, RATE, +/-
Wysokość : min. 58 mm
Przeliczanie walut 
Gwarancja: min. 2 lata
Średnica rolki papieru: min. 58 mm
Szerokość : min. 165 mm
Typ ekranu: LCD
Wyświetlacz kątowy
Waga/Gramatura: min. 495 g</t>
  </si>
  <si>
    <r>
      <t xml:space="preserve">Materiał :  Papier                                                                                                            
Gramatura to min. 146 g/m2 (papier 70 g/m2, klej 20 g/m2, podkład 56 g/m2)
</t>
    </r>
    <r>
      <rPr>
        <sz val="10"/>
        <color theme="1"/>
        <rFont val="Calibri"/>
        <family val="2"/>
        <charset val="238"/>
      </rPr>
      <t xml:space="preserve">Liczba etykiet na arkuszu A4: 1, 2, 4, 8, 10, 12, 14, 15, 16, 21, 24, 30, 33, 40, 44, 56, 65, 78
Rodzaj kleju :  Trwały (permanentny)
Kształt :  Prostokątny
Technologia druku :  Wielofunkcyjny
</t>
    </r>
    <r>
      <rPr>
        <sz val="10"/>
        <color indexed="8"/>
        <rFont val="Calibri"/>
        <family val="2"/>
      </rPr>
      <t>Kształt rogów:  Kwadratowy, zaokrąglony
Liczba arkuszy w opakowaniu :  100
Kolor :  Biały
Format: A4
Uwaga: Zamawiający w zamówieniu będzie wskazywał konkretną liczbę etykiet na arkuszu A4</t>
    </r>
  </si>
  <si>
    <r>
      <t xml:space="preserve">Uniwersalna podstawa do laptopa, 4 kąty regulacji wysokości, możliwość podniesienia ekranu laptopa do optymalnego poziomu oglądania.                 Przednia stabilizująca krawędź podstawki zapobiegająca  zsuwaniu się laptopa. Otwory wentylacyjne odprowadzają ciepło z laptopa.                                                </t>
    </r>
    <r>
      <rPr>
        <sz val="10"/>
        <color theme="1"/>
        <rFont val="Calibri"/>
        <family val="2"/>
        <charset val="238"/>
      </rPr>
      <t>Miejsce na kabel USB</t>
    </r>
    <r>
      <rPr>
        <sz val="10"/>
        <color indexed="8"/>
        <rFont val="Calibri"/>
        <family val="2"/>
      </rPr>
      <t xml:space="preserve"> w celu ułatwienia zarządzaniem kablami.                         Przesuwne nóżki umożliwiające przesuwanie i dostęp do sprzętu bez uszkadzania powierzchni.               
Materiał :  Polistyren, ABS, Guma
Kolor :  Czarny
Wysokość :  min. 9 cm
Głębokość :  min. 28 cm
Szerokość :  min. 33 cm
Typ montażu :  Przenośne, Biurkowe
Udźwig :  min. 11.3 kg
</t>
    </r>
  </si>
  <si>
    <t>Format kopert :  C4
Gramatura :  90 g/m²
Okno :  Nie
Kolor :  Biały
Rodzaj zamknięcia :  Samoklejące z paskiem
Długość :  229 mm
Ilość w opakowaniu :  250
Szerokość :  324 mm
Materiał :  Papier</t>
  </si>
  <si>
    <t>Format kopert :  C5
Gramatura :  min. 90 g/m²
Okno :  Nie
Kolor :  Biały
Rodzaj zamknięcia :  Samoklejące
Długoć :  min. 229 mm
Ilość  opakowaniu :  500
Szerkość :  min. 162 mm
Materiał :  Papier</t>
  </si>
  <si>
    <t>Format kopert :  C5
Gramatura :  min. 90 g/m²
Okno :  Nie
Kolor :  Biały
Rodzaj zamknięcia :  Samoklejące
Długoć : min. 229 mm
Ilość  opakowaniu :  50
Szerkość :  min. 162 mm
Materiał :  Papier</t>
  </si>
  <si>
    <t>Format kopert :  C6
Gramatura :  min. 75 g/m²
Okno :  Nie
Kolor :  Biały
Rodzaj zamknięcia :  Samoklejące
Długość :  min. 162 mm
Ilość w opakowaniu :  1000
Szerokość :  min. 114 mm
Materiał :  Papier</t>
  </si>
  <si>
    <t>Format kopert :  C4
Gramatura :  min. 130 g/m²
Rozmiar fałdu :  min. 38 mm
Kolor :  Brązowy
Okno :  Nie
Rodzaj zamknięcia :  Samoklejące z paskiem
Długość :  min. 229 mm
Ilość w opakowaniu :  25
Szerokość :  min. 324 mm
Materiał :  Papier</t>
  </si>
  <si>
    <t>Rodzaj oprawy: wsuwane i do zczepiania dokumentów
Pojemność (liczba kartek) : od 1 do 30
Rozmiar: min. 3mm
Kolor :  Czarny
Format :  A4
Materiał :  Tworzywo sztuczne</t>
  </si>
  <si>
    <t>Rodzaj oprawy: wsuwane
Pojemność (liczba kartek) :  od 30 do 60
Rozmiar: min. 6mm
Kolor :  Czarny
Format :  A4
Materiał :  Tworzywo sztuczne</t>
  </si>
  <si>
    <t>Rodzaj oprawy: wsuwane
Pojemność (liczba kartek) :  od 60 do 80
Rozmiar: min. 9mm
Kolor :  Czarny
Format :  A4
Materiał :  Tworzywo sztuczne</t>
  </si>
  <si>
    <t>Rodzaj oprawy: wsuwane
Pojemność (liczba kartek) : od 90 do 100
Rozmiar: min. 12 mm
Kolor :  Czarny
Format :  A4
Materiał :  Tworzywo sztuczne</t>
  </si>
  <si>
    <t>Rodzaj oprawy: wsuwane
Pojemność (liczba kartek) :  od 100 do 130
Rozmiar: min. 15mm
Kolor :  Czarny
Format :  A4
Materiał :  Tworzywo sztuczne</t>
  </si>
  <si>
    <t xml:space="preserve">Skoroszyt kartonowy wyposażony w zawieszkę służącą do wpinania w segregator, bez potrzeby otwierania ringów, metalowy wąs z plastikowym dociskiem. Mechanizm  umożliwiający łatwe i szybkie wpinanie kartek.
Bezkwasowy karton (pH 6–9,5 i gramaturze 250–280 g/m²).                                        Biały kolor okładki 
Ilość w opakowaniu: 50 sztuk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</si>
</sst>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34" x14ac:knownFonts="1">
    <font>
      <sz val="11"/>
      <color theme="1"/>
      <name val="Calibri"/>
      <family val="2"/>
      <scheme val="minor"/>
    </font>
    <font>
      <sz val="11"/>
      <color indexed="8"/>
      <name val="Calibri"/>
      <family val="2"/>
      <charset val="238"/>
    </font>
    <font>
      <sz val="11"/>
      <color indexed="8"/>
      <name val="Calibri"/>
      <family val="2"/>
      <charset val="238"/>
    </font>
    <font>
      <b/>
      <sz val="10"/>
      <color indexed="8"/>
      <name val="Calibri"/>
      <family val="2"/>
      <charset val="238"/>
    </font>
    <font>
      <b/>
      <sz val="10"/>
      <color indexed="8"/>
      <name val="Calibri"/>
      <family val="2"/>
      <charset val="238"/>
    </font>
    <font>
      <sz val="11"/>
      <color indexed="8"/>
      <name val="Calibri"/>
      <family val="2"/>
      <charset val="238"/>
    </font>
    <font>
      <b/>
      <sz val="11"/>
      <color indexed="8"/>
      <name val="Calibri"/>
      <family val="2"/>
      <charset val="238"/>
    </font>
    <font>
      <sz val="10"/>
      <color indexed="8"/>
      <name val="Calibri"/>
      <family val="2"/>
      <charset val="238"/>
    </font>
    <font>
      <sz val="11"/>
      <color indexed="10"/>
      <name val="Calibri"/>
      <family val="2"/>
      <charset val="238"/>
    </font>
    <font>
      <sz val="10"/>
      <name val="Calibri"/>
      <family val="2"/>
      <charset val="238"/>
    </font>
    <font>
      <sz val="11"/>
      <color indexed="8"/>
      <name val="Calibri"/>
      <family val="2"/>
    </font>
    <font>
      <b/>
      <sz val="10"/>
      <color indexed="10"/>
      <name val="Calibri"/>
      <family val="2"/>
      <charset val="238"/>
    </font>
    <font>
      <sz val="8"/>
      <name val="Calibri"/>
      <family val="2"/>
    </font>
    <font>
      <sz val="10"/>
      <color indexed="8"/>
      <name val="Calibri"/>
      <family val="2"/>
    </font>
    <font>
      <sz val="10"/>
      <name val="Calibri"/>
      <family val="2"/>
    </font>
    <font>
      <sz val="10"/>
      <color theme="1"/>
      <name val="Calibri"/>
      <family val="2"/>
      <charset val="238"/>
      <scheme val="minor"/>
    </font>
    <font>
      <sz val="10"/>
      <color theme="1"/>
      <name val="Calibri"/>
      <family val="2"/>
      <scheme val="minor"/>
    </font>
    <font>
      <sz val="9"/>
      <color theme="1"/>
      <name val="Calibri"/>
      <family val="2"/>
      <scheme val="minor"/>
    </font>
    <font>
      <b/>
      <sz val="11"/>
      <color rgb="FFFF0000"/>
      <name val="Calibri"/>
      <family val="2"/>
      <charset val="238"/>
      <scheme val="minor"/>
    </font>
    <font>
      <b/>
      <sz val="11"/>
      <color rgb="FFFF0000"/>
      <name val="Calibri"/>
      <family val="2"/>
    </font>
    <font>
      <sz val="11"/>
      <color rgb="FFFF0000"/>
      <name val="Calibri"/>
      <family val="2"/>
      <scheme val="minor"/>
    </font>
    <font>
      <b/>
      <sz val="10"/>
      <name val="Calibri"/>
      <family val="2"/>
      <charset val="238"/>
      <scheme val="minor"/>
    </font>
    <font>
      <sz val="10"/>
      <color rgb="FFFF0000"/>
      <name val="Calibri"/>
      <family val="2"/>
      <charset val="238"/>
      <scheme val="minor"/>
    </font>
    <font>
      <sz val="10"/>
      <color rgb="FFFF0000"/>
      <name val="Calibri"/>
      <family val="2"/>
      <charset val="238"/>
    </font>
    <font>
      <sz val="10"/>
      <color theme="1"/>
      <name val="Calibri"/>
      <family val="2"/>
      <charset val="238"/>
    </font>
    <font>
      <sz val="10"/>
      <color theme="1"/>
      <name val="Calibri"/>
      <family val="2"/>
    </font>
    <font>
      <sz val="9"/>
      <color theme="1"/>
      <name val="Calibri"/>
      <family val="2"/>
    </font>
    <font>
      <b/>
      <sz val="10"/>
      <color theme="1"/>
      <name val="Calibri"/>
      <family val="2"/>
    </font>
    <font>
      <sz val="11"/>
      <color theme="1"/>
      <name val="Calibri"/>
      <family val="2"/>
    </font>
    <font>
      <b/>
      <sz val="10"/>
      <name val="Calibri"/>
      <family val="2"/>
    </font>
    <font>
      <sz val="10"/>
      <name val="Calibri"/>
      <family val="2"/>
      <scheme val="minor"/>
    </font>
    <font>
      <sz val="9"/>
      <name val="Calibri"/>
      <family val="2"/>
    </font>
    <font>
      <sz val="11"/>
      <name val="Calibri"/>
      <family val="2"/>
    </font>
    <font>
      <sz val="11"/>
      <name val="Calibri"/>
      <family val="2"/>
      <scheme val="minor"/>
    </font>
  </fonts>
  <fills count="4">
    <fill>
      <patternFill patternType="none"/>
    </fill>
    <fill>
      <patternFill patternType="gray125"/>
    </fill>
    <fill>
      <patternFill patternType="solid">
        <fgColor indexed="26"/>
        <bgColor indexed="64"/>
      </patternFill>
    </fill>
    <fill>
      <patternFill patternType="solid">
        <fgColor theme="0"/>
        <bgColor indexed="64"/>
      </patternFill>
    </fill>
  </fills>
  <borders count="26">
    <border>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8"/>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s>
  <cellStyleXfs count="2">
    <xf numFmtId="0" fontId="0" fillId="0" borderId="0"/>
    <xf numFmtId="9" fontId="10" fillId="0" borderId="0" applyFont="0" applyFill="0" applyBorder="0" applyAlignment="0" applyProtection="0"/>
  </cellStyleXfs>
  <cellXfs count="87">
    <xf numFmtId="0" fontId="0" fillId="0" borderId="0" xfId="0"/>
    <xf numFmtId="0" fontId="2" fillId="0" borderId="0" xfId="0" applyFont="1" applyAlignment="1">
      <alignment vertical="center" wrapText="1"/>
    </xf>
    <xf numFmtId="0" fontId="4" fillId="0" borderId="1" xfId="0"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Alignment="1">
      <alignment horizontal="center"/>
    </xf>
    <xf numFmtId="2" fontId="0" fillId="0" borderId="0" xfId="0" applyNumberFormat="1"/>
    <xf numFmtId="0" fontId="1" fillId="0" borderId="0" xfId="0" applyFont="1" applyAlignment="1">
      <alignment vertical="center" wrapText="1"/>
    </xf>
    <xf numFmtId="0" fontId="8" fillId="0" borderId="0" xfId="0" applyFont="1" applyAlignment="1">
      <alignment vertical="center" wrapText="1"/>
    </xf>
    <xf numFmtId="164" fontId="7" fillId="2" borderId="4" xfId="0" applyNumberFormat="1" applyFont="1" applyFill="1" applyBorder="1" applyAlignment="1">
      <alignment horizontal="center" vertical="center" wrapText="1"/>
    </xf>
    <xf numFmtId="164" fontId="5" fillId="0" borderId="4" xfId="0" applyNumberFormat="1" applyFont="1" applyBorder="1" applyAlignment="1">
      <alignment horizontal="center" vertical="center"/>
    </xf>
    <xf numFmtId="0" fontId="0" fillId="0" borderId="0" xfId="0" applyAlignment="1">
      <alignment horizontal="center" vertical="center"/>
    </xf>
    <xf numFmtId="9" fontId="7" fillId="2" borderId="3" xfId="1" applyFont="1" applyFill="1" applyBorder="1" applyAlignment="1">
      <alignment horizontal="center" vertical="center" wrapText="1"/>
    </xf>
    <xf numFmtId="164" fontId="7" fillId="2" borderId="5" xfId="0" applyNumberFormat="1" applyFont="1" applyFill="1" applyBorder="1" applyAlignment="1">
      <alignment horizontal="center" vertical="center" wrapText="1"/>
    </xf>
    <xf numFmtId="9" fontId="7" fillId="2" borderId="5" xfId="1" applyFont="1" applyFill="1" applyBorder="1" applyAlignment="1">
      <alignment horizontal="center" vertical="center" wrapText="1"/>
    </xf>
    <xf numFmtId="164" fontId="5" fillId="0" borderId="5" xfId="0" applyNumberFormat="1" applyFont="1" applyBorder="1" applyAlignment="1">
      <alignment horizontal="center" vertical="center"/>
    </xf>
    <xf numFmtId="164" fontId="5" fillId="0" borderId="6" xfId="0" applyNumberFormat="1" applyFont="1" applyBorder="1" applyAlignment="1">
      <alignment horizontal="right" vertical="center"/>
    </xf>
    <xf numFmtId="164" fontId="5" fillId="0" borderId="7" xfId="0" applyNumberFormat="1" applyFont="1" applyBorder="1" applyAlignment="1">
      <alignment horizontal="right" vertical="center"/>
    </xf>
    <xf numFmtId="0" fontId="16" fillId="0" borderId="3" xfId="0" applyFont="1" applyBorder="1" applyAlignment="1">
      <alignment vertical="center" wrapText="1"/>
    </xf>
    <xf numFmtId="0" fontId="13" fillId="0" borderId="3" xfId="0" applyFont="1" applyBorder="1" applyAlignment="1">
      <alignment wrapText="1"/>
    </xf>
    <xf numFmtId="0" fontId="13" fillId="0" borderId="3" xfId="0" applyFont="1" applyBorder="1" applyAlignment="1">
      <alignment vertical="center" wrapText="1"/>
    </xf>
    <xf numFmtId="0" fontId="14" fillId="0" borderId="3" xfId="0" applyFont="1" applyBorder="1" applyAlignment="1">
      <alignment vertical="center" wrapText="1"/>
    </xf>
    <xf numFmtId="0" fontId="14" fillId="0" borderId="3" xfId="0" applyFont="1" applyBorder="1" applyAlignment="1">
      <alignment horizontal="left" vertical="center" wrapText="1"/>
    </xf>
    <xf numFmtId="0" fontId="14" fillId="3" borderId="3" xfId="0" applyFont="1" applyFill="1" applyBorder="1" applyAlignment="1">
      <alignment vertical="center" wrapText="1"/>
    </xf>
    <xf numFmtId="0" fontId="14" fillId="3" borderId="3" xfId="0" applyFont="1" applyFill="1" applyBorder="1" applyAlignment="1">
      <alignment horizontal="left" vertical="center" wrapText="1"/>
    </xf>
    <xf numFmtId="0" fontId="16" fillId="0" borderId="3" xfId="0" applyFont="1" applyBorder="1" applyAlignment="1">
      <alignment wrapText="1"/>
    </xf>
    <xf numFmtId="0" fontId="16" fillId="0" borderId="3" xfId="0" applyFont="1" applyBorder="1" applyAlignment="1">
      <alignment horizontal="left" vertical="center" wrapText="1"/>
    </xf>
    <xf numFmtId="0" fontId="17" fillId="0" borderId="3" xfId="0" applyFont="1" applyBorder="1" applyAlignment="1">
      <alignment horizontal="center" vertical="center"/>
    </xf>
    <xf numFmtId="0" fontId="9" fillId="0" borderId="3" xfId="0" applyFont="1" applyBorder="1" applyAlignment="1">
      <alignment vertical="center" wrapText="1"/>
    </xf>
    <xf numFmtId="164" fontId="7" fillId="0" borderId="22" xfId="0" applyNumberFormat="1" applyFont="1" applyBorder="1" applyAlignment="1">
      <alignment horizontal="right" vertical="center" wrapText="1"/>
    </xf>
    <xf numFmtId="164" fontId="7" fillId="0" borderId="3" xfId="0" applyNumberFormat="1" applyFont="1" applyBorder="1" applyAlignment="1">
      <alignment horizontal="right" vertical="center" wrapText="1"/>
    </xf>
    <xf numFmtId="0" fontId="14" fillId="0" borderId="18" xfId="0" applyFont="1" applyBorder="1" applyAlignment="1">
      <alignment horizontal="center" vertical="center" wrapText="1"/>
    </xf>
    <xf numFmtId="0" fontId="16" fillId="0" borderId="18" xfId="0" applyFont="1" applyBorder="1" applyAlignment="1">
      <alignment horizontal="center" vertical="center"/>
    </xf>
    <xf numFmtId="0" fontId="16" fillId="0" borderId="3" xfId="0" applyFont="1" applyBorder="1" applyAlignment="1">
      <alignment horizontal="center" vertical="center"/>
    </xf>
    <xf numFmtId="0" fontId="14" fillId="0" borderId="3" xfId="0" applyFont="1" applyBorder="1" applyAlignment="1">
      <alignment horizontal="center" vertical="center" wrapText="1"/>
    </xf>
    <xf numFmtId="0" fontId="14" fillId="0" borderId="19" xfId="0" applyFont="1" applyBorder="1" applyAlignment="1">
      <alignment horizontal="center" vertical="center" wrapText="1"/>
    </xf>
    <xf numFmtId="0" fontId="15" fillId="0" borderId="4" xfId="0" applyFont="1" applyBorder="1" applyAlignment="1">
      <alignment vertical="center" wrapText="1"/>
    </xf>
    <xf numFmtId="0" fontId="17" fillId="0" borderId="3" xfId="0" applyFont="1" applyBorder="1" applyAlignment="1">
      <alignment horizontal="center" vertical="center" wrapText="1"/>
    </xf>
    <xf numFmtId="0" fontId="25" fillId="0" borderId="3" xfId="0" applyFont="1" applyBorder="1" applyAlignment="1">
      <alignment vertical="center" wrapText="1"/>
    </xf>
    <xf numFmtId="0" fontId="26" fillId="0" borderId="3" xfId="0" applyFont="1" applyBorder="1" applyAlignment="1">
      <alignment horizontal="center" vertical="center" wrapText="1"/>
    </xf>
    <xf numFmtId="0" fontId="25" fillId="0" borderId="18" xfId="0" applyFont="1" applyBorder="1" applyAlignment="1">
      <alignment horizontal="center" vertical="center" wrapText="1"/>
    </xf>
    <xf numFmtId="0" fontId="28" fillId="0" borderId="0" xfId="0" applyFont="1" applyAlignment="1">
      <alignment vertical="center" wrapText="1"/>
    </xf>
    <xf numFmtId="0" fontId="24" fillId="0" borderId="3" xfId="0" applyFont="1" applyBorder="1" applyAlignment="1">
      <alignment vertical="center" wrapText="1"/>
    </xf>
    <xf numFmtId="0" fontId="26" fillId="0" borderId="17" xfId="0" applyFont="1" applyBorder="1" applyAlignment="1">
      <alignment horizontal="center" vertical="center" wrapText="1"/>
    </xf>
    <xf numFmtId="0" fontId="9" fillId="0" borderId="17" xfId="0" applyFont="1" applyBorder="1" applyAlignment="1">
      <alignment vertical="center" wrapText="1"/>
    </xf>
    <xf numFmtId="0" fontId="13" fillId="0" borderId="17" xfId="0" applyFont="1" applyBorder="1" applyAlignment="1">
      <alignment vertical="center" wrapText="1"/>
    </xf>
    <xf numFmtId="0" fontId="17" fillId="0" borderId="17" xfId="0" applyFont="1" applyBorder="1" applyAlignment="1">
      <alignment horizontal="center" vertical="center"/>
    </xf>
    <xf numFmtId="164" fontId="5" fillId="0" borderId="23" xfId="0" applyNumberFormat="1" applyFont="1" applyBorder="1" applyAlignment="1">
      <alignment horizontal="center" vertical="center"/>
    </xf>
    <xf numFmtId="164" fontId="5" fillId="0" borderId="24" xfId="0" applyNumberFormat="1" applyFont="1" applyBorder="1" applyAlignment="1">
      <alignment horizontal="right" vertical="center"/>
    </xf>
    <xf numFmtId="0" fontId="3" fillId="0" borderId="25" xfId="0" applyFont="1" applyBorder="1" applyAlignment="1">
      <alignment horizontal="center" vertical="center" wrapText="1"/>
    </xf>
    <xf numFmtId="0" fontId="29" fillId="0" borderId="25" xfId="0" applyFont="1" applyBorder="1" applyAlignment="1">
      <alignment horizontal="center" vertical="center" wrapText="1"/>
    </xf>
    <xf numFmtId="0" fontId="30" fillId="0" borderId="3" xfId="0" applyFont="1" applyBorder="1" applyAlignment="1">
      <alignment wrapText="1"/>
    </xf>
    <xf numFmtId="0" fontId="31" fillId="0" borderId="3" xfId="0" applyFont="1" applyBorder="1" applyAlignment="1">
      <alignment horizontal="center" vertical="center" wrapText="1"/>
    </xf>
    <xf numFmtId="0" fontId="32" fillId="0" borderId="0" xfId="0" applyFont="1" applyAlignment="1">
      <alignment vertical="center" wrapText="1"/>
    </xf>
    <xf numFmtId="0" fontId="33" fillId="0" borderId="0" xfId="0" applyFont="1"/>
    <xf numFmtId="0" fontId="0" fillId="0" borderId="0" xfId="0" applyAlignment="1">
      <alignment horizontal="right"/>
    </xf>
    <xf numFmtId="0" fontId="6" fillId="0" borderId="8" xfId="0" applyFont="1" applyBorder="1" applyAlignment="1">
      <alignment horizontal="left"/>
    </xf>
    <xf numFmtId="0" fontId="6" fillId="0" borderId="9" xfId="0" applyFont="1" applyBorder="1" applyAlignment="1">
      <alignment horizontal="left"/>
    </xf>
    <xf numFmtId="0" fontId="6" fillId="0" borderId="10" xfId="0" applyFont="1" applyBorder="1" applyAlignment="1">
      <alignment horizontal="left"/>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2" xfId="0" applyBorder="1" applyAlignment="1">
      <alignment horizontal="center" vertical="center" wrapText="1"/>
    </xf>
    <xf numFmtId="0" fontId="4" fillId="0" borderId="11" xfId="0" applyFont="1"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right"/>
    </xf>
    <xf numFmtId="0" fontId="21" fillId="0" borderId="0" xfId="0" applyFont="1" applyAlignment="1">
      <alignment wrapText="1"/>
    </xf>
    <xf numFmtId="0" fontId="19" fillId="0" borderId="0" xfId="0" applyFont="1" applyAlignment="1">
      <alignment wrapText="1"/>
    </xf>
    <xf numFmtId="0" fontId="20" fillId="0" borderId="0" xfId="0" applyFont="1" applyAlignment="1">
      <alignment wrapText="1"/>
    </xf>
    <xf numFmtId="164" fontId="6" fillId="0" borderId="11" xfId="0" applyNumberFormat="1" applyFont="1" applyBorder="1" applyAlignment="1">
      <alignment horizontal="right" vertical="center"/>
    </xf>
    <xf numFmtId="164" fontId="6" fillId="0" borderId="2" xfId="0" applyNumberFormat="1" applyFont="1" applyBorder="1" applyAlignment="1">
      <alignment horizontal="right" vertical="center"/>
    </xf>
    <xf numFmtId="0" fontId="4"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2" xfId="0" applyFont="1" applyBorder="1" applyAlignment="1">
      <alignment horizontal="center" vertical="center" wrapText="1"/>
    </xf>
    <xf numFmtId="0" fontId="4" fillId="0" borderId="20" xfId="0" applyFont="1" applyBorder="1" applyAlignment="1">
      <alignment horizontal="right" vertical="center" wrapText="1"/>
    </xf>
    <xf numFmtId="0" fontId="4" fillId="0" borderId="21" xfId="0" applyFont="1" applyBorder="1" applyAlignment="1">
      <alignment horizontal="right" vertical="center" wrapText="1"/>
    </xf>
    <xf numFmtId="0" fontId="4" fillId="0" borderId="15" xfId="0" applyFont="1" applyBorder="1" applyAlignment="1">
      <alignment horizontal="right" vertical="center" wrapText="1"/>
    </xf>
    <xf numFmtId="0" fontId="4" fillId="0" borderId="1" xfId="0" applyFont="1" applyBorder="1" applyAlignment="1">
      <alignment horizontal="right" vertical="center" wrapText="1"/>
    </xf>
    <xf numFmtId="0" fontId="4" fillId="0" borderId="13" xfId="0" applyFont="1" applyBorder="1" applyAlignment="1">
      <alignment horizontal="right" vertical="center" wrapText="1"/>
    </xf>
    <xf numFmtId="0" fontId="4" fillId="0" borderId="16" xfId="0" applyFont="1" applyBorder="1" applyAlignment="1">
      <alignment horizontal="right" vertical="center" wrapText="1"/>
    </xf>
    <xf numFmtId="164" fontId="6" fillId="0" borderId="11"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164" fontId="6" fillId="0" borderId="11" xfId="0" applyNumberFormat="1" applyFont="1" applyBorder="1" applyAlignment="1">
      <alignment vertical="center"/>
    </xf>
    <xf numFmtId="164" fontId="6" fillId="0" borderId="2" xfId="0" applyNumberFormat="1" applyFont="1" applyBorder="1" applyAlignment="1">
      <alignment vertical="center"/>
    </xf>
    <xf numFmtId="0" fontId="18" fillId="0" borderId="0" xfId="0" applyFont="1"/>
  </cellXfs>
  <cellStyles count="2">
    <cellStyle name="Normalny" xfId="0" builtinId="0"/>
    <cellStyle name="Procentowy"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06"/>
  <sheetViews>
    <sheetView tabSelected="1" topLeftCell="A82" zoomScale="98" zoomScaleNormal="98" workbookViewId="0">
      <selection activeCell="C129" sqref="C129"/>
    </sheetView>
  </sheetViews>
  <sheetFormatPr defaultRowHeight="15" x14ac:dyDescent="0.25"/>
  <cols>
    <col min="1" max="1" width="5.85546875" style="4" customWidth="1"/>
    <col min="2" max="2" width="54.28515625" customWidth="1"/>
    <col min="3" max="3" width="63.5703125" customWidth="1"/>
    <col min="4" max="4" width="27.140625" style="10" customWidth="1"/>
    <col min="5" max="5" width="21.85546875" style="10" customWidth="1"/>
    <col min="6" max="10" width="12.5703125" customWidth="1"/>
    <col min="11" max="11" width="42.5703125" customWidth="1"/>
    <col min="12" max="12" width="8.5703125" customWidth="1"/>
  </cols>
  <sheetData>
    <row r="1" spans="1:11" x14ac:dyDescent="0.25">
      <c r="A1" s="54" t="s">
        <v>229</v>
      </c>
      <c r="B1" s="54"/>
      <c r="C1" s="54"/>
      <c r="D1" s="54"/>
      <c r="E1" s="54"/>
      <c r="F1" s="54"/>
      <c r="G1" s="54"/>
      <c r="H1" s="54"/>
      <c r="I1" s="54"/>
      <c r="J1" s="54"/>
    </row>
    <row r="2" spans="1:11" ht="15.75" thickBot="1" x14ac:dyDescent="0.3">
      <c r="A2" s="66" t="s">
        <v>8</v>
      </c>
      <c r="B2" s="66"/>
      <c r="C2" s="66"/>
      <c r="D2" s="66"/>
      <c r="E2" s="66"/>
      <c r="F2" s="66"/>
      <c r="G2" s="66"/>
      <c r="H2" s="66"/>
      <c r="I2" s="66"/>
      <c r="J2" s="66"/>
    </row>
    <row r="3" spans="1:11" ht="23.25" customHeight="1" thickBot="1" x14ac:dyDescent="0.3">
      <c r="A3" s="55" t="s">
        <v>12</v>
      </c>
      <c r="B3" s="56"/>
      <c r="C3" s="56"/>
      <c r="D3" s="56"/>
      <c r="E3" s="56"/>
      <c r="F3" s="56"/>
      <c r="G3" s="56"/>
      <c r="H3" s="56"/>
      <c r="I3" s="56"/>
      <c r="J3" s="57"/>
    </row>
    <row r="4" spans="1:11" ht="15.75" thickBot="1" x14ac:dyDescent="0.3">
      <c r="A4" s="58" t="s">
        <v>0</v>
      </c>
      <c r="B4" s="58" t="s">
        <v>13</v>
      </c>
      <c r="C4" s="58" t="s">
        <v>14</v>
      </c>
      <c r="D4" s="74" t="s">
        <v>7</v>
      </c>
      <c r="E4" s="58" t="s">
        <v>11</v>
      </c>
      <c r="F4" s="58" t="s">
        <v>514</v>
      </c>
      <c r="G4" s="64" t="s">
        <v>2</v>
      </c>
      <c r="H4" s="61" t="s">
        <v>1</v>
      </c>
      <c r="I4" s="62"/>
      <c r="J4" s="72" t="s">
        <v>4</v>
      </c>
      <c r="K4" s="1"/>
    </row>
    <row r="5" spans="1:11" ht="48.75" customHeight="1" thickBot="1" x14ac:dyDescent="0.3">
      <c r="A5" s="59"/>
      <c r="B5" s="60"/>
      <c r="C5" s="65"/>
      <c r="D5" s="75"/>
      <c r="E5" s="60"/>
      <c r="F5" s="63"/>
      <c r="G5" s="63"/>
      <c r="H5" s="2" t="s">
        <v>9</v>
      </c>
      <c r="I5" s="3" t="s">
        <v>3</v>
      </c>
      <c r="J5" s="73"/>
      <c r="K5" s="1"/>
    </row>
    <row r="6" spans="1:11" ht="46.5" customHeight="1" x14ac:dyDescent="0.25">
      <c r="A6" s="48" t="s">
        <v>36</v>
      </c>
      <c r="B6" s="35" t="s">
        <v>332</v>
      </c>
      <c r="C6" s="24" t="s">
        <v>505</v>
      </c>
      <c r="D6" s="26" t="s">
        <v>213</v>
      </c>
      <c r="E6" s="31">
        <v>300</v>
      </c>
      <c r="F6" s="12">
        <v>0</v>
      </c>
      <c r="G6" s="28">
        <f>E6*F6</f>
        <v>0</v>
      </c>
      <c r="H6" s="13"/>
      <c r="I6" s="14">
        <f>G6*H6</f>
        <v>0</v>
      </c>
      <c r="J6" s="15">
        <f>G6+I6</f>
        <v>0</v>
      </c>
      <c r="K6" s="1"/>
    </row>
    <row r="7" spans="1:11" ht="49.5" customHeight="1" x14ac:dyDescent="0.25">
      <c r="A7" s="48" t="s">
        <v>37</v>
      </c>
      <c r="B7" s="17" t="s">
        <v>333</v>
      </c>
      <c r="C7" s="24" t="s">
        <v>506</v>
      </c>
      <c r="D7" s="26" t="s">
        <v>213</v>
      </c>
      <c r="E7" s="31">
        <v>300</v>
      </c>
      <c r="F7" s="8">
        <v>0</v>
      </c>
      <c r="G7" s="29">
        <f t="shared" ref="G7:G130" si="0">E7*F7</f>
        <v>0</v>
      </c>
      <c r="H7" s="11"/>
      <c r="I7" s="9">
        <f t="shared" ref="I7:I130" si="1">G7*H7</f>
        <v>0</v>
      </c>
      <c r="J7" s="16">
        <f t="shared" ref="J7:J145" si="2">G7+I7</f>
        <v>0</v>
      </c>
      <c r="K7" s="1"/>
    </row>
    <row r="8" spans="1:11" ht="44.25" customHeight="1" x14ac:dyDescent="0.25">
      <c r="A8" s="48" t="s">
        <v>38</v>
      </c>
      <c r="B8" s="27" t="s">
        <v>335</v>
      </c>
      <c r="C8" s="24" t="s">
        <v>334</v>
      </c>
      <c r="D8" s="38" t="s">
        <v>213</v>
      </c>
      <c r="E8" s="30">
        <v>300</v>
      </c>
      <c r="F8" s="8">
        <v>0</v>
      </c>
      <c r="G8" s="29">
        <f t="shared" si="0"/>
        <v>0</v>
      </c>
      <c r="H8" s="11"/>
      <c r="I8" s="9">
        <f t="shared" si="1"/>
        <v>0</v>
      </c>
      <c r="J8" s="16">
        <f t="shared" si="2"/>
        <v>0</v>
      </c>
      <c r="K8" s="1"/>
    </row>
    <row r="9" spans="1:11" ht="39" customHeight="1" x14ac:dyDescent="0.25">
      <c r="A9" s="48" t="s">
        <v>39</v>
      </c>
      <c r="B9" s="27" t="s">
        <v>337</v>
      </c>
      <c r="C9" s="24" t="s">
        <v>336</v>
      </c>
      <c r="D9" s="38" t="s">
        <v>213</v>
      </c>
      <c r="E9" s="30">
        <v>300</v>
      </c>
      <c r="F9" s="8">
        <v>0</v>
      </c>
      <c r="G9" s="29">
        <f t="shared" si="0"/>
        <v>0</v>
      </c>
      <c r="H9" s="11"/>
      <c r="I9" s="9">
        <f t="shared" si="1"/>
        <v>0</v>
      </c>
      <c r="J9" s="16">
        <f t="shared" si="2"/>
        <v>0</v>
      </c>
      <c r="K9" s="1"/>
    </row>
    <row r="10" spans="1:11" ht="79.5" customHeight="1" x14ac:dyDescent="0.25">
      <c r="A10" s="48" t="s">
        <v>40</v>
      </c>
      <c r="B10" s="27" t="s">
        <v>339</v>
      </c>
      <c r="C10" s="24" t="s">
        <v>338</v>
      </c>
      <c r="D10" s="38" t="s">
        <v>213</v>
      </c>
      <c r="E10" s="30">
        <v>300</v>
      </c>
      <c r="F10" s="8">
        <v>0</v>
      </c>
      <c r="G10" s="29">
        <f t="shared" si="0"/>
        <v>0</v>
      </c>
      <c r="H10" s="11"/>
      <c r="I10" s="9">
        <f t="shared" si="1"/>
        <v>0</v>
      </c>
      <c r="J10" s="16">
        <f t="shared" si="2"/>
        <v>0</v>
      </c>
      <c r="K10" s="1"/>
    </row>
    <row r="11" spans="1:11" ht="40.5" customHeight="1" x14ac:dyDescent="0.25">
      <c r="A11" s="48" t="s">
        <v>41</v>
      </c>
      <c r="B11" s="17" t="s">
        <v>23</v>
      </c>
      <c r="C11" s="19" t="s">
        <v>234</v>
      </c>
      <c r="D11" s="26" t="s">
        <v>213</v>
      </c>
      <c r="E11" s="31">
        <v>30</v>
      </c>
      <c r="F11" s="8">
        <v>0</v>
      </c>
      <c r="G11" s="29">
        <f t="shared" si="0"/>
        <v>0</v>
      </c>
      <c r="H11" s="11"/>
      <c r="I11" s="9">
        <f t="shared" si="1"/>
        <v>0</v>
      </c>
      <c r="J11" s="16">
        <f t="shared" si="2"/>
        <v>0</v>
      </c>
      <c r="K11" s="1"/>
    </row>
    <row r="12" spans="1:11" ht="51.75" x14ac:dyDescent="0.25">
      <c r="A12" s="48" t="s">
        <v>42</v>
      </c>
      <c r="B12" s="17" t="s">
        <v>340</v>
      </c>
      <c r="C12" s="24" t="s">
        <v>342</v>
      </c>
      <c r="D12" s="26" t="s">
        <v>213</v>
      </c>
      <c r="E12" s="31">
        <v>200</v>
      </c>
      <c r="F12" s="8">
        <v>0</v>
      </c>
      <c r="G12" s="29">
        <f t="shared" si="0"/>
        <v>0</v>
      </c>
      <c r="H12" s="11"/>
      <c r="I12" s="9">
        <f t="shared" si="1"/>
        <v>0</v>
      </c>
      <c r="J12" s="16">
        <f t="shared" si="2"/>
        <v>0</v>
      </c>
      <c r="K12" s="1"/>
    </row>
    <row r="13" spans="1:11" ht="123" customHeight="1" x14ac:dyDescent="0.25">
      <c r="A13" s="48" t="s">
        <v>43</v>
      </c>
      <c r="B13" s="17" t="s">
        <v>345</v>
      </c>
      <c r="C13" s="24" t="s">
        <v>341</v>
      </c>
      <c r="D13" s="26" t="s">
        <v>213</v>
      </c>
      <c r="E13" s="32">
        <v>2500</v>
      </c>
      <c r="F13" s="8">
        <v>0</v>
      </c>
      <c r="G13" s="29">
        <f t="shared" si="0"/>
        <v>0</v>
      </c>
      <c r="H13" s="11"/>
      <c r="I13" s="9">
        <f t="shared" si="1"/>
        <v>0</v>
      </c>
      <c r="J13" s="16">
        <f t="shared" si="2"/>
        <v>0</v>
      </c>
      <c r="K13" s="1"/>
    </row>
    <row r="14" spans="1:11" ht="106.5" customHeight="1" x14ac:dyDescent="0.25">
      <c r="A14" s="48" t="s">
        <v>44</v>
      </c>
      <c r="B14" s="17" t="s">
        <v>346</v>
      </c>
      <c r="C14" s="24" t="s">
        <v>343</v>
      </c>
      <c r="D14" s="26" t="s">
        <v>213</v>
      </c>
      <c r="E14" s="32">
        <v>2500</v>
      </c>
      <c r="F14" s="8">
        <v>0</v>
      </c>
      <c r="G14" s="29">
        <f t="shared" si="0"/>
        <v>0</v>
      </c>
      <c r="H14" s="11"/>
      <c r="I14" s="9">
        <f t="shared" si="1"/>
        <v>0</v>
      </c>
      <c r="J14" s="16">
        <f t="shared" si="2"/>
        <v>0</v>
      </c>
      <c r="K14" s="1"/>
    </row>
    <row r="15" spans="1:11" ht="139.5" customHeight="1" x14ac:dyDescent="0.25">
      <c r="A15" s="48" t="s">
        <v>45</v>
      </c>
      <c r="B15" s="27" t="s">
        <v>344</v>
      </c>
      <c r="C15" s="24" t="s">
        <v>348</v>
      </c>
      <c r="D15" s="38" t="s">
        <v>213</v>
      </c>
      <c r="E15" s="30">
        <v>500</v>
      </c>
      <c r="F15" s="8">
        <v>0</v>
      </c>
      <c r="G15" s="29">
        <f t="shared" si="0"/>
        <v>0</v>
      </c>
      <c r="H15" s="11"/>
      <c r="I15" s="9">
        <f t="shared" si="1"/>
        <v>0</v>
      </c>
      <c r="J15" s="16">
        <f t="shared" si="2"/>
        <v>0</v>
      </c>
      <c r="K15" s="6"/>
    </row>
    <row r="16" spans="1:11" ht="139.5" customHeight="1" x14ac:dyDescent="0.25">
      <c r="A16" s="48" t="s">
        <v>46</v>
      </c>
      <c r="B16" s="27" t="s">
        <v>347</v>
      </c>
      <c r="C16" s="24" t="s">
        <v>349</v>
      </c>
      <c r="D16" s="38" t="s">
        <v>213</v>
      </c>
      <c r="E16" s="30">
        <v>500</v>
      </c>
      <c r="F16" s="8">
        <v>0</v>
      </c>
      <c r="G16" s="29">
        <f t="shared" si="0"/>
        <v>0</v>
      </c>
      <c r="H16" s="11"/>
      <c r="I16" s="9">
        <f t="shared" si="1"/>
        <v>0</v>
      </c>
      <c r="J16" s="16">
        <f t="shared" si="2"/>
        <v>0</v>
      </c>
      <c r="K16" s="6"/>
    </row>
    <row r="17" spans="1:11" ht="123" customHeight="1" x14ac:dyDescent="0.25">
      <c r="A17" s="48" t="s">
        <v>47</v>
      </c>
      <c r="B17" s="27" t="s">
        <v>350</v>
      </c>
      <c r="C17" s="24" t="s">
        <v>352</v>
      </c>
      <c r="D17" s="38" t="s">
        <v>213</v>
      </c>
      <c r="E17" s="30">
        <v>50</v>
      </c>
      <c r="F17" s="8">
        <v>0</v>
      </c>
      <c r="G17" s="29">
        <f t="shared" si="0"/>
        <v>0</v>
      </c>
      <c r="H17" s="11"/>
      <c r="I17" s="9">
        <f t="shared" si="1"/>
        <v>0</v>
      </c>
      <c r="J17" s="16">
        <f t="shared" si="2"/>
        <v>0</v>
      </c>
      <c r="K17" s="6"/>
    </row>
    <row r="18" spans="1:11" s="53" customFormat="1" ht="111" customHeight="1" x14ac:dyDescent="0.25">
      <c r="A18" s="49" t="s">
        <v>48</v>
      </c>
      <c r="B18" s="20" t="s">
        <v>351</v>
      </c>
      <c r="C18" s="50" t="s">
        <v>503</v>
      </c>
      <c r="D18" s="51" t="s">
        <v>213</v>
      </c>
      <c r="E18" s="30">
        <v>50</v>
      </c>
      <c r="F18" s="8">
        <v>0</v>
      </c>
      <c r="G18" s="29">
        <f t="shared" si="0"/>
        <v>0</v>
      </c>
      <c r="H18" s="11"/>
      <c r="I18" s="9">
        <f t="shared" si="1"/>
        <v>0</v>
      </c>
      <c r="J18" s="16">
        <f t="shared" si="2"/>
        <v>0</v>
      </c>
      <c r="K18" s="52"/>
    </row>
    <row r="19" spans="1:11" ht="162" customHeight="1" x14ac:dyDescent="0.25">
      <c r="A19" s="48" t="s">
        <v>49</v>
      </c>
      <c r="B19" s="27" t="s">
        <v>353</v>
      </c>
      <c r="C19" s="18" t="s">
        <v>547</v>
      </c>
      <c r="D19" s="38" t="s">
        <v>214</v>
      </c>
      <c r="E19" s="30">
        <v>300</v>
      </c>
      <c r="F19" s="8">
        <v>0</v>
      </c>
      <c r="G19" s="29">
        <f t="shared" si="0"/>
        <v>0</v>
      </c>
      <c r="H19" s="11"/>
      <c r="I19" s="9">
        <f t="shared" si="1"/>
        <v>0</v>
      </c>
      <c r="J19" s="16">
        <f t="shared" si="2"/>
        <v>0</v>
      </c>
      <c r="K19" s="6"/>
    </row>
    <row r="20" spans="1:11" ht="108.75" customHeight="1" x14ac:dyDescent="0.25">
      <c r="A20" s="48" t="s">
        <v>50</v>
      </c>
      <c r="B20" s="17" t="s">
        <v>30</v>
      </c>
      <c r="C20" s="17" t="s">
        <v>327</v>
      </c>
      <c r="D20" s="26" t="s">
        <v>213</v>
      </c>
      <c r="E20" s="31">
        <v>2000</v>
      </c>
      <c r="F20" s="8">
        <v>0</v>
      </c>
      <c r="G20" s="29">
        <f t="shared" si="0"/>
        <v>0</v>
      </c>
      <c r="H20" s="11"/>
      <c r="I20" s="9">
        <f t="shared" si="1"/>
        <v>0</v>
      </c>
      <c r="J20" s="16">
        <f t="shared" si="2"/>
        <v>0</v>
      </c>
      <c r="K20" s="7"/>
    </row>
    <row r="21" spans="1:11" ht="73.5" customHeight="1" x14ac:dyDescent="0.25">
      <c r="A21" s="48" t="s">
        <v>51</v>
      </c>
      <c r="B21" s="17" t="s">
        <v>354</v>
      </c>
      <c r="C21" s="17" t="s">
        <v>516</v>
      </c>
      <c r="D21" s="26" t="s">
        <v>215</v>
      </c>
      <c r="E21" s="31">
        <v>5</v>
      </c>
      <c r="F21" s="8">
        <v>0</v>
      </c>
      <c r="G21" s="29">
        <f t="shared" si="0"/>
        <v>0</v>
      </c>
      <c r="H21" s="11"/>
      <c r="I21" s="9">
        <f t="shared" si="1"/>
        <v>0</v>
      </c>
      <c r="J21" s="16">
        <f t="shared" si="2"/>
        <v>0</v>
      </c>
      <c r="K21" s="7"/>
    </row>
    <row r="22" spans="1:11" ht="74.25" customHeight="1" x14ac:dyDescent="0.25">
      <c r="A22" s="48" t="s">
        <v>52</v>
      </c>
      <c r="B22" s="17" t="s">
        <v>355</v>
      </c>
      <c r="C22" s="17" t="s">
        <v>517</v>
      </c>
      <c r="D22" s="26" t="s">
        <v>215</v>
      </c>
      <c r="E22" s="31">
        <v>5</v>
      </c>
      <c r="F22" s="8">
        <v>0</v>
      </c>
      <c r="G22" s="29">
        <f t="shared" si="0"/>
        <v>0</v>
      </c>
      <c r="H22" s="11"/>
      <c r="I22" s="9">
        <f t="shared" si="1"/>
        <v>0</v>
      </c>
      <c r="J22" s="16">
        <f t="shared" si="2"/>
        <v>0</v>
      </c>
      <c r="K22" s="7"/>
    </row>
    <row r="23" spans="1:11" ht="77.25" customHeight="1" x14ac:dyDescent="0.25">
      <c r="A23" s="48" t="s">
        <v>53</v>
      </c>
      <c r="B23" s="17" t="s">
        <v>354</v>
      </c>
      <c r="C23" s="17" t="s">
        <v>518</v>
      </c>
      <c r="D23" s="26" t="s">
        <v>215</v>
      </c>
      <c r="E23" s="31">
        <v>5</v>
      </c>
      <c r="F23" s="8">
        <v>0</v>
      </c>
      <c r="G23" s="29">
        <f t="shared" si="0"/>
        <v>0</v>
      </c>
      <c r="H23" s="11"/>
      <c r="I23" s="9">
        <f t="shared" si="1"/>
        <v>0</v>
      </c>
      <c r="J23" s="16">
        <f t="shared" si="2"/>
        <v>0</v>
      </c>
      <c r="K23" s="7"/>
    </row>
    <row r="24" spans="1:11" ht="121.5" customHeight="1" x14ac:dyDescent="0.25">
      <c r="A24" s="48" t="s">
        <v>54</v>
      </c>
      <c r="B24" s="17" t="s">
        <v>24</v>
      </c>
      <c r="C24" s="17" t="s">
        <v>356</v>
      </c>
      <c r="D24" s="26" t="s">
        <v>213</v>
      </c>
      <c r="E24" s="31">
        <v>100</v>
      </c>
      <c r="F24" s="8">
        <v>0</v>
      </c>
      <c r="G24" s="29">
        <f t="shared" si="0"/>
        <v>0</v>
      </c>
      <c r="H24" s="11"/>
      <c r="I24" s="9">
        <f t="shared" si="1"/>
        <v>0</v>
      </c>
      <c r="J24" s="16">
        <f t="shared" si="2"/>
        <v>0</v>
      </c>
      <c r="K24" s="7"/>
    </row>
    <row r="25" spans="1:11" ht="114" customHeight="1" x14ac:dyDescent="0.25">
      <c r="A25" s="48" t="s">
        <v>55</v>
      </c>
      <c r="B25" s="17" t="s">
        <v>357</v>
      </c>
      <c r="C25" s="17" t="s">
        <v>519</v>
      </c>
      <c r="D25" s="26" t="s">
        <v>213</v>
      </c>
      <c r="E25" s="31">
        <v>200</v>
      </c>
      <c r="F25" s="8">
        <v>0</v>
      </c>
      <c r="G25" s="29">
        <f t="shared" si="0"/>
        <v>0</v>
      </c>
      <c r="H25" s="11"/>
      <c r="I25" s="9">
        <f t="shared" si="1"/>
        <v>0</v>
      </c>
      <c r="J25" s="16">
        <f t="shared" si="2"/>
        <v>0</v>
      </c>
      <c r="K25" s="7"/>
    </row>
    <row r="26" spans="1:11" ht="114" customHeight="1" x14ac:dyDescent="0.25">
      <c r="A26" s="48" t="s">
        <v>56</v>
      </c>
      <c r="B26" s="37" t="s">
        <v>357</v>
      </c>
      <c r="C26" s="17" t="s">
        <v>520</v>
      </c>
      <c r="D26" s="38" t="s">
        <v>213</v>
      </c>
      <c r="E26" s="30">
        <v>200</v>
      </c>
      <c r="F26" s="8">
        <v>0</v>
      </c>
      <c r="G26" s="29">
        <f t="shared" si="0"/>
        <v>0</v>
      </c>
      <c r="H26" s="11"/>
      <c r="I26" s="9">
        <f t="shared" si="1"/>
        <v>0</v>
      </c>
      <c r="J26" s="16">
        <f t="shared" si="2"/>
        <v>0</v>
      </c>
      <c r="K26" s="1"/>
    </row>
    <row r="27" spans="1:11" ht="108.75" customHeight="1" x14ac:dyDescent="0.25">
      <c r="A27" s="48" t="s">
        <v>57</v>
      </c>
      <c r="B27" s="17" t="s">
        <v>357</v>
      </c>
      <c r="C27" s="17" t="s">
        <v>521</v>
      </c>
      <c r="D27" s="26" t="s">
        <v>213</v>
      </c>
      <c r="E27" s="31">
        <v>200</v>
      </c>
      <c r="F27" s="8">
        <v>0</v>
      </c>
      <c r="G27" s="29">
        <f t="shared" si="0"/>
        <v>0</v>
      </c>
      <c r="H27" s="11"/>
      <c r="I27" s="9">
        <f t="shared" si="1"/>
        <v>0</v>
      </c>
      <c r="J27" s="16">
        <f t="shared" si="2"/>
        <v>0</v>
      </c>
      <c r="K27" s="1"/>
    </row>
    <row r="28" spans="1:11" ht="86.25" customHeight="1" x14ac:dyDescent="0.25">
      <c r="A28" s="48" t="s">
        <v>58</v>
      </c>
      <c r="B28" s="17" t="s">
        <v>501</v>
      </c>
      <c r="C28" s="17" t="s">
        <v>507</v>
      </c>
      <c r="D28" s="26" t="s">
        <v>223</v>
      </c>
      <c r="E28" s="31">
        <v>40</v>
      </c>
      <c r="F28" s="8">
        <v>0</v>
      </c>
      <c r="G28" s="29">
        <f t="shared" si="0"/>
        <v>0</v>
      </c>
      <c r="H28" s="11"/>
      <c r="I28" s="9">
        <f t="shared" si="1"/>
        <v>0</v>
      </c>
      <c r="J28" s="16">
        <f t="shared" si="2"/>
        <v>0</v>
      </c>
      <c r="K28" s="1"/>
    </row>
    <row r="29" spans="1:11" ht="57.75" customHeight="1" x14ac:dyDescent="0.25">
      <c r="A29" s="48" t="s">
        <v>59</v>
      </c>
      <c r="B29" s="27" t="s">
        <v>366</v>
      </c>
      <c r="C29" s="21" t="s">
        <v>360</v>
      </c>
      <c r="D29" s="38" t="s">
        <v>213</v>
      </c>
      <c r="E29" s="30">
        <v>200</v>
      </c>
      <c r="F29" s="8">
        <v>0</v>
      </c>
      <c r="G29" s="29">
        <f t="shared" si="0"/>
        <v>0</v>
      </c>
      <c r="H29" s="11"/>
      <c r="I29" s="9">
        <f t="shared" si="1"/>
        <v>0</v>
      </c>
      <c r="J29" s="16">
        <f t="shared" si="2"/>
        <v>0</v>
      </c>
      <c r="K29" s="6"/>
    </row>
    <row r="30" spans="1:11" ht="54" customHeight="1" x14ac:dyDescent="0.25">
      <c r="A30" s="48" t="s">
        <v>60</v>
      </c>
      <c r="B30" s="27" t="s">
        <v>358</v>
      </c>
      <c r="C30" s="23" t="s">
        <v>235</v>
      </c>
      <c r="D30" s="38" t="s">
        <v>216</v>
      </c>
      <c r="E30" s="30">
        <v>100</v>
      </c>
      <c r="F30" s="8">
        <v>0</v>
      </c>
      <c r="G30" s="29">
        <f t="shared" si="0"/>
        <v>0</v>
      </c>
      <c r="H30" s="11"/>
      <c r="I30" s="9">
        <f t="shared" si="1"/>
        <v>0</v>
      </c>
      <c r="J30" s="16">
        <f t="shared" si="2"/>
        <v>0</v>
      </c>
      <c r="K30" s="6"/>
    </row>
    <row r="31" spans="1:11" ht="57" customHeight="1" x14ac:dyDescent="0.25">
      <c r="A31" s="48" t="s">
        <v>61</v>
      </c>
      <c r="B31" s="27" t="s">
        <v>359</v>
      </c>
      <c r="C31" s="19" t="s">
        <v>236</v>
      </c>
      <c r="D31" s="38" t="s">
        <v>216</v>
      </c>
      <c r="E31" s="30">
        <v>100</v>
      </c>
      <c r="F31" s="8">
        <v>0</v>
      </c>
      <c r="G31" s="29">
        <f t="shared" si="0"/>
        <v>0</v>
      </c>
      <c r="H31" s="11"/>
      <c r="I31" s="9">
        <f t="shared" si="1"/>
        <v>0</v>
      </c>
      <c r="J31" s="16">
        <f t="shared" si="2"/>
        <v>0</v>
      </c>
      <c r="K31" s="1"/>
    </row>
    <row r="32" spans="1:11" ht="112.5" customHeight="1" x14ac:dyDescent="0.25">
      <c r="A32" s="48" t="s">
        <v>62</v>
      </c>
      <c r="B32" s="27" t="s">
        <v>361</v>
      </c>
      <c r="C32" s="20" t="s">
        <v>486</v>
      </c>
      <c r="D32" s="38" t="s">
        <v>215</v>
      </c>
      <c r="E32" s="30">
        <v>20</v>
      </c>
      <c r="F32" s="8">
        <v>0</v>
      </c>
      <c r="G32" s="29">
        <f t="shared" si="0"/>
        <v>0</v>
      </c>
      <c r="H32" s="11"/>
      <c r="I32" s="9">
        <f t="shared" si="1"/>
        <v>0</v>
      </c>
      <c r="J32" s="16">
        <f t="shared" si="2"/>
        <v>0</v>
      </c>
      <c r="K32" s="1"/>
    </row>
    <row r="33" spans="1:13" ht="108" customHeight="1" x14ac:dyDescent="0.25">
      <c r="A33" s="48" t="s">
        <v>63</v>
      </c>
      <c r="B33" s="27" t="s">
        <v>361</v>
      </c>
      <c r="C33" s="20" t="s">
        <v>237</v>
      </c>
      <c r="D33" s="38" t="s">
        <v>215</v>
      </c>
      <c r="E33" s="30">
        <v>10</v>
      </c>
      <c r="F33" s="8">
        <v>0</v>
      </c>
      <c r="G33" s="29">
        <f t="shared" si="0"/>
        <v>0</v>
      </c>
      <c r="H33" s="11"/>
      <c r="I33" s="9">
        <f t="shared" si="1"/>
        <v>0</v>
      </c>
      <c r="J33" s="16">
        <f t="shared" si="2"/>
        <v>0</v>
      </c>
      <c r="K33" s="1"/>
    </row>
    <row r="34" spans="1:13" ht="112.5" customHeight="1" x14ac:dyDescent="0.25">
      <c r="A34" s="48" t="s">
        <v>64</v>
      </c>
      <c r="B34" s="27" t="s">
        <v>361</v>
      </c>
      <c r="C34" s="20" t="s">
        <v>238</v>
      </c>
      <c r="D34" s="38" t="s">
        <v>215</v>
      </c>
      <c r="E34" s="30">
        <v>10</v>
      </c>
      <c r="F34" s="8">
        <v>0</v>
      </c>
      <c r="G34" s="29">
        <f t="shared" si="0"/>
        <v>0</v>
      </c>
      <c r="H34" s="11"/>
      <c r="I34" s="9">
        <f t="shared" si="1"/>
        <v>0</v>
      </c>
      <c r="J34" s="16">
        <f t="shared" si="2"/>
        <v>0</v>
      </c>
      <c r="K34" s="1"/>
    </row>
    <row r="35" spans="1:13" ht="111.75" customHeight="1" x14ac:dyDescent="0.25">
      <c r="A35" s="48" t="s">
        <v>65</v>
      </c>
      <c r="B35" s="17" t="s">
        <v>361</v>
      </c>
      <c r="C35" s="20" t="s">
        <v>239</v>
      </c>
      <c r="D35" s="38" t="s">
        <v>215</v>
      </c>
      <c r="E35" s="33">
        <v>10</v>
      </c>
      <c r="F35" s="8">
        <v>0</v>
      </c>
      <c r="G35" s="29">
        <f t="shared" si="0"/>
        <v>0</v>
      </c>
      <c r="H35" s="11"/>
      <c r="I35" s="9">
        <f t="shared" si="1"/>
        <v>0</v>
      </c>
      <c r="J35" s="16">
        <f t="shared" si="2"/>
        <v>0</v>
      </c>
      <c r="K35" s="1"/>
      <c r="M35" s="5"/>
    </row>
    <row r="36" spans="1:13" ht="118.5" customHeight="1" x14ac:dyDescent="0.25">
      <c r="A36" s="48" t="s">
        <v>66</v>
      </c>
      <c r="B36" s="27" t="s">
        <v>361</v>
      </c>
      <c r="C36" s="20" t="s">
        <v>508</v>
      </c>
      <c r="D36" s="38" t="s">
        <v>215</v>
      </c>
      <c r="E36" s="30">
        <v>10</v>
      </c>
      <c r="F36" s="8">
        <v>0</v>
      </c>
      <c r="G36" s="29">
        <f t="shared" si="0"/>
        <v>0</v>
      </c>
      <c r="H36" s="11"/>
      <c r="I36" s="9">
        <f t="shared" si="1"/>
        <v>0</v>
      </c>
      <c r="J36" s="16">
        <f t="shared" si="2"/>
        <v>0</v>
      </c>
      <c r="K36" s="1"/>
    </row>
    <row r="37" spans="1:13" ht="117" customHeight="1" x14ac:dyDescent="0.25">
      <c r="A37" s="48" t="s">
        <v>67</v>
      </c>
      <c r="B37" s="27" t="s">
        <v>361</v>
      </c>
      <c r="C37" s="20" t="s">
        <v>509</v>
      </c>
      <c r="D37" s="42" t="s">
        <v>215</v>
      </c>
      <c r="E37" s="34">
        <v>5</v>
      </c>
      <c r="F37" s="8">
        <v>0</v>
      </c>
      <c r="G37" s="29">
        <f t="shared" si="0"/>
        <v>0</v>
      </c>
      <c r="H37" s="11"/>
      <c r="I37" s="9">
        <f t="shared" si="1"/>
        <v>0</v>
      </c>
      <c r="J37" s="16">
        <f t="shared" si="2"/>
        <v>0</v>
      </c>
      <c r="K37" s="1"/>
    </row>
    <row r="38" spans="1:13" ht="117.75" customHeight="1" x14ac:dyDescent="0.25">
      <c r="A38" s="48" t="s">
        <v>68</v>
      </c>
      <c r="B38" s="27" t="s">
        <v>361</v>
      </c>
      <c r="C38" s="20" t="s">
        <v>510</v>
      </c>
      <c r="D38" s="42" t="s">
        <v>219</v>
      </c>
      <c r="E38" s="34">
        <v>10</v>
      </c>
      <c r="F38" s="8">
        <v>0</v>
      </c>
      <c r="G38" s="29">
        <f t="shared" si="0"/>
        <v>0</v>
      </c>
      <c r="H38" s="11"/>
      <c r="I38" s="9">
        <f t="shared" si="1"/>
        <v>0</v>
      </c>
      <c r="J38" s="16">
        <f t="shared" si="2"/>
        <v>0</v>
      </c>
      <c r="K38" s="1"/>
    </row>
    <row r="39" spans="1:13" ht="115.5" customHeight="1" x14ac:dyDescent="0.25">
      <c r="A39" s="48" t="s">
        <v>69</v>
      </c>
      <c r="B39" s="27" t="s">
        <v>361</v>
      </c>
      <c r="C39" s="20" t="s">
        <v>522</v>
      </c>
      <c r="D39" s="42" t="s">
        <v>219</v>
      </c>
      <c r="E39" s="34">
        <v>10</v>
      </c>
      <c r="F39" s="8">
        <v>0</v>
      </c>
      <c r="G39" s="29">
        <f t="shared" si="0"/>
        <v>0</v>
      </c>
      <c r="H39" s="11"/>
      <c r="I39" s="9">
        <f t="shared" si="1"/>
        <v>0</v>
      </c>
      <c r="J39" s="16">
        <f t="shared" si="2"/>
        <v>0</v>
      </c>
      <c r="K39" s="1"/>
    </row>
    <row r="40" spans="1:13" ht="76.5" x14ac:dyDescent="0.25">
      <c r="A40" s="48" t="s">
        <v>70</v>
      </c>
      <c r="B40" s="27" t="s">
        <v>22</v>
      </c>
      <c r="C40" s="20" t="s">
        <v>240</v>
      </c>
      <c r="D40" s="42" t="s">
        <v>213</v>
      </c>
      <c r="E40" s="34">
        <v>200</v>
      </c>
      <c r="F40" s="8">
        <v>0</v>
      </c>
      <c r="G40" s="29">
        <f t="shared" si="0"/>
        <v>0</v>
      </c>
      <c r="H40" s="11"/>
      <c r="I40" s="9">
        <f t="shared" si="1"/>
        <v>0</v>
      </c>
      <c r="J40" s="16">
        <f t="shared" si="2"/>
        <v>0</v>
      </c>
      <c r="K40" s="6"/>
    </row>
    <row r="41" spans="1:13" ht="117" customHeight="1" x14ac:dyDescent="0.25">
      <c r="A41" s="48" t="s">
        <v>71</v>
      </c>
      <c r="B41" s="37" t="s">
        <v>362</v>
      </c>
      <c r="C41" s="20" t="s">
        <v>367</v>
      </c>
      <c r="D41" s="38" t="s">
        <v>219</v>
      </c>
      <c r="E41" s="30">
        <v>20</v>
      </c>
      <c r="F41" s="8">
        <v>0</v>
      </c>
      <c r="G41" s="29">
        <f t="shared" si="0"/>
        <v>0</v>
      </c>
      <c r="H41" s="11"/>
      <c r="I41" s="9">
        <f t="shared" si="1"/>
        <v>0</v>
      </c>
      <c r="J41" s="16">
        <f t="shared" si="2"/>
        <v>0</v>
      </c>
      <c r="K41" s="1"/>
    </row>
    <row r="42" spans="1:13" ht="115.5" customHeight="1" x14ac:dyDescent="0.25">
      <c r="A42" s="48" t="s">
        <v>72</v>
      </c>
      <c r="B42" s="37" t="s">
        <v>363</v>
      </c>
      <c r="C42" s="20" t="s">
        <v>523</v>
      </c>
      <c r="D42" s="26" t="s">
        <v>219</v>
      </c>
      <c r="E42" s="30">
        <v>50</v>
      </c>
      <c r="F42" s="8">
        <v>0</v>
      </c>
      <c r="G42" s="29">
        <f t="shared" si="0"/>
        <v>0</v>
      </c>
      <c r="H42" s="11"/>
      <c r="I42" s="9">
        <f t="shared" si="1"/>
        <v>0</v>
      </c>
      <c r="J42" s="16">
        <f t="shared" si="2"/>
        <v>0</v>
      </c>
      <c r="K42" s="1"/>
    </row>
    <row r="43" spans="1:13" ht="232.5" customHeight="1" x14ac:dyDescent="0.25">
      <c r="A43" s="48" t="s">
        <v>73</v>
      </c>
      <c r="B43" s="27" t="s">
        <v>210</v>
      </c>
      <c r="C43" s="20" t="s">
        <v>546</v>
      </c>
      <c r="D43" s="38" t="s">
        <v>213</v>
      </c>
      <c r="E43" s="30">
        <v>10</v>
      </c>
      <c r="F43" s="8">
        <v>0</v>
      </c>
      <c r="G43" s="29">
        <f t="shared" si="0"/>
        <v>0</v>
      </c>
      <c r="H43" s="11"/>
      <c r="I43" s="9">
        <f t="shared" si="1"/>
        <v>0</v>
      </c>
      <c r="J43" s="16">
        <f t="shared" si="2"/>
        <v>0</v>
      </c>
      <c r="K43" s="1"/>
    </row>
    <row r="44" spans="1:13" ht="173.25" customHeight="1" x14ac:dyDescent="0.25">
      <c r="A44" s="48" t="s">
        <v>74</v>
      </c>
      <c r="B44" s="27" t="s">
        <v>31</v>
      </c>
      <c r="C44" s="20" t="s">
        <v>487</v>
      </c>
      <c r="D44" s="38" t="s">
        <v>213</v>
      </c>
      <c r="E44" s="30">
        <v>10</v>
      </c>
      <c r="F44" s="8">
        <v>0</v>
      </c>
      <c r="G44" s="29">
        <f t="shared" si="0"/>
        <v>0</v>
      </c>
      <c r="H44" s="11"/>
      <c r="I44" s="9">
        <f t="shared" si="1"/>
        <v>0</v>
      </c>
      <c r="J44" s="16">
        <f t="shared" si="2"/>
        <v>0</v>
      </c>
      <c r="K44" s="1"/>
    </row>
    <row r="45" spans="1:13" ht="393" customHeight="1" x14ac:dyDescent="0.25">
      <c r="A45" s="48" t="s">
        <v>75</v>
      </c>
      <c r="B45" s="27" t="s">
        <v>364</v>
      </c>
      <c r="C45" s="20" t="s">
        <v>511</v>
      </c>
      <c r="D45" s="38" t="s">
        <v>213</v>
      </c>
      <c r="E45" s="30">
        <v>100</v>
      </c>
      <c r="F45" s="8">
        <v>0</v>
      </c>
      <c r="G45" s="29">
        <f t="shared" si="0"/>
        <v>0</v>
      </c>
      <c r="H45" s="11"/>
      <c r="I45" s="9">
        <f t="shared" si="1"/>
        <v>0</v>
      </c>
      <c r="J45" s="16">
        <f t="shared" si="2"/>
        <v>0</v>
      </c>
      <c r="K45" s="1"/>
    </row>
    <row r="46" spans="1:13" ht="115.5" customHeight="1" x14ac:dyDescent="0.25">
      <c r="A46" s="48" t="s">
        <v>76</v>
      </c>
      <c r="B46" s="27" t="s">
        <v>241</v>
      </c>
      <c r="C46" s="20" t="s">
        <v>488</v>
      </c>
      <c r="D46" s="38" t="s">
        <v>218</v>
      </c>
      <c r="E46" s="30">
        <v>150</v>
      </c>
      <c r="F46" s="8">
        <v>0</v>
      </c>
      <c r="G46" s="29">
        <f t="shared" si="0"/>
        <v>0</v>
      </c>
      <c r="H46" s="11"/>
      <c r="I46" s="9">
        <f t="shared" si="1"/>
        <v>0</v>
      </c>
      <c r="J46" s="16">
        <f t="shared" si="2"/>
        <v>0</v>
      </c>
      <c r="K46" s="1"/>
    </row>
    <row r="47" spans="1:13" ht="116.25" customHeight="1" x14ac:dyDescent="0.25">
      <c r="A47" s="48" t="s">
        <v>77</v>
      </c>
      <c r="B47" s="27" t="s">
        <v>242</v>
      </c>
      <c r="C47" s="20" t="s">
        <v>489</v>
      </c>
      <c r="D47" s="38" t="s">
        <v>218</v>
      </c>
      <c r="E47" s="30">
        <v>100</v>
      </c>
      <c r="F47" s="8">
        <v>0</v>
      </c>
      <c r="G47" s="29">
        <f t="shared" si="0"/>
        <v>0</v>
      </c>
      <c r="H47" s="11"/>
      <c r="I47" s="9">
        <f t="shared" si="1"/>
        <v>0</v>
      </c>
      <c r="J47" s="16">
        <f t="shared" si="2"/>
        <v>0</v>
      </c>
      <c r="K47" s="1"/>
    </row>
    <row r="48" spans="1:13" ht="118.5" customHeight="1" x14ac:dyDescent="0.25">
      <c r="A48" s="48" t="s">
        <v>78</v>
      </c>
      <c r="B48" s="27" t="s">
        <v>243</v>
      </c>
      <c r="C48" s="20" t="s">
        <v>490</v>
      </c>
      <c r="D48" s="38" t="s">
        <v>218</v>
      </c>
      <c r="E48" s="30">
        <v>800</v>
      </c>
      <c r="F48" s="8">
        <v>0</v>
      </c>
      <c r="G48" s="29">
        <f t="shared" si="0"/>
        <v>0</v>
      </c>
      <c r="H48" s="11"/>
      <c r="I48" s="9">
        <f t="shared" si="1"/>
        <v>0</v>
      </c>
      <c r="J48" s="16">
        <f t="shared" si="2"/>
        <v>0</v>
      </c>
      <c r="K48" s="1"/>
    </row>
    <row r="49" spans="1:11" ht="120" customHeight="1" x14ac:dyDescent="0.25">
      <c r="A49" s="48" t="s">
        <v>79</v>
      </c>
      <c r="B49" s="27" t="s">
        <v>244</v>
      </c>
      <c r="C49" s="20" t="s">
        <v>491</v>
      </c>
      <c r="D49" s="38" t="s">
        <v>218</v>
      </c>
      <c r="E49" s="30">
        <v>800</v>
      </c>
      <c r="F49" s="8">
        <v>0</v>
      </c>
      <c r="G49" s="29">
        <f t="shared" si="0"/>
        <v>0</v>
      </c>
      <c r="H49" s="11"/>
      <c r="I49" s="9">
        <f t="shared" si="1"/>
        <v>0</v>
      </c>
      <c r="J49" s="16">
        <f t="shared" si="2"/>
        <v>0</v>
      </c>
      <c r="K49" s="1"/>
    </row>
    <row r="50" spans="1:11" ht="25.5" x14ac:dyDescent="0.25">
      <c r="A50" s="48" t="s">
        <v>80</v>
      </c>
      <c r="B50" s="27" t="s">
        <v>365</v>
      </c>
      <c r="C50" s="20" t="s">
        <v>536</v>
      </c>
      <c r="D50" s="38" t="s">
        <v>213</v>
      </c>
      <c r="E50" s="30">
        <v>100</v>
      </c>
      <c r="F50" s="8">
        <v>0</v>
      </c>
      <c r="G50" s="29">
        <f t="shared" si="0"/>
        <v>0</v>
      </c>
      <c r="H50" s="11"/>
      <c r="I50" s="9">
        <f t="shared" si="1"/>
        <v>0</v>
      </c>
      <c r="J50" s="16">
        <f t="shared" si="2"/>
        <v>0</v>
      </c>
      <c r="K50" s="1"/>
    </row>
    <row r="51" spans="1:11" ht="25.5" x14ac:dyDescent="0.25">
      <c r="A51" s="48" t="s">
        <v>81</v>
      </c>
      <c r="B51" s="27" t="s">
        <v>365</v>
      </c>
      <c r="C51" s="20" t="s">
        <v>537</v>
      </c>
      <c r="D51" s="38" t="s">
        <v>213</v>
      </c>
      <c r="E51" s="30">
        <v>100</v>
      </c>
      <c r="F51" s="8">
        <v>0</v>
      </c>
      <c r="G51" s="29">
        <f t="shared" si="0"/>
        <v>0</v>
      </c>
      <c r="H51" s="11"/>
      <c r="I51" s="9">
        <f t="shared" si="1"/>
        <v>0</v>
      </c>
      <c r="J51" s="16">
        <f t="shared" si="2"/>
        <v>0</v>
      </c>
      <c r="K51" s="1"/>
    </row>
    <row r="52" spans="1:11" ht="65.25" customHeight="1" x14ac:dyDescent="0.25">
      <c r="A52" s="48" t="s">
        <v>82</v>
      </c>
      <c r="B52" s="27" t="s">
        <v>25</v>
      </c>
      <c r="C52" s="20" t="s">
        <v>538</v>
      </c>
      <c r="D52" s="38" t="s">
        <v>219</v>
      </c>
      <c r="E52" s="30">
        <v>100</v>
      </c>
      <c r="F52" s="8">
        <v>0</v>
      </c>
      <c r="G52" s="29">
        <f t="shared" si="0"/>
        <v>0</v>
      </c>
      <c r="H52" s="11"/>
      <c r="I52" s="9">
        <f t="shared" si="1"/>
        <v>0</v>
      </c>
      <c r="J52" s="16">
        <f t="shared" si="2"/>
        <v>0</v>
      </c>
      <c r="K52" s="1"/>
    </row>
    <row r="53" spans="1:11" ht="158.25" customHeight="1" x14ac:dyDescent="0.25">
      <c r="A53" s="48" t="s">
        <v>83</v>
      </c>
      <c r="B53" s="27" t="s">
        <v>368</v>
      </c>
      <c r="C53" s="20" t="s">
        <v>245</v>
      </c>
      <c r="D53" s="38" t="s">
        <v>217</v>
      </c>
      <c r="E53" s="30">
        <v>10</v>
      </c>
      <c r="F53" s="8">
        <v>0</v>
      </c>
      <c r="G53" s="29">
        <f t="shared" si="0"/>
        <v>0</v>
      </c>
      <c r="H53" s="11"/>
      <c r="I53" s="9">
        <f t="shared" si="1"/>
        <v>0</v>
      </c>
      <c r="J53" s="16">
        <f t="shared" si="2"/>
        <v>0</v>
      </c>
      <c r="K53" s="1"/>
    </row>
    <row r="54" spans="1:11" ht="158.25" customHeight="1" x14ac:dyDescent="0.25">
      <c r="A54" s="48" t="s">
        <v>84</v>
      </c>
      <c r="B54" s="27" t="s">
        <v>368</v>
      </c>
      <c r="C54" s="20" t="s">
        <v>374</v>
      </c>
      <c r="D54" s="38" t="s">
        <v>217</v>
      </c>
      <c r="E54" s="30">
        <v>5</v>
      </c>
      <c r="F54" s="8">
        <v>0</v>
      </c>
      <c r="G54" s="29">
        <f t="shared" si="0"/>
        <v>0</v>
      </c>
      <c r="H54" s="11"/>
      <c r="I54" s="9">
        <f t="shared" si="1"/>
        <v>0</v>
      </c>
      <c r="J54" s="16">
        <f t="shared" si="2"/>
        <v>0</v>
      </c>
      <c r="K54" s="1"/>
    </row>
    <row r="55" spans="1:11" ht="122.25" customHeight="1" x14ac:dyDescent="0.25">
      <c r="A55" s="48" t="s">
        <v>85</v>
      </c>
      <c r="B55" s="27" t="s">
        <v>369</v>
      </c>
      <c r="C55" s="19" t="s">
        <v>246</v>
      </c>
      <c r="D55" s="38" t="s">
        <v>220</v>
      </c>
      <c r="E55" s="30">
        <v>5</v>
      </c>
      <c r="F55" s="8">
        <v>0</v>
      </c>
      <c r="G55" s="29">
        <f t="shared" si="0"/>
        <v>0</v>
      </c>
      <c r="H55" s="11"/>
      <c r="I55" s="9">
        <f t="shared" si="1"/>
        <v>0</v>
      </c>
      <c r="J55" s="16">
        <f t="shared" si="2"/>
        <v>0</v>
      </c>
      <c r="K55" s="1"/>
    </row>
    <row r="56" spans="1:11" ht="133.5" customHeight="1" x14ac:dyDescent="0.25">
      <c r="A56" s="48" t="s">
        <v>86</v>
      </c>
      <c r="B56" s="27" t="s">
        <v>370</v>
      </c>
      <c r="C56" s="19" t="s">
        <v>247</v>
      </c>
      <c r="D56" s="38" t="s">
        <v>221</v>
      </c>
      <c r="E56" s="30">
        <v>5</v>
      </c>
      <c r="F56" s="8">
        <v>0</v>
      </c>
      <c r="G56" s="29">
        <f t="shared" si="0"/>
        <v>0</v>
      </c>
      <c r="H56" s="11"/>
      <c r="I56" s="9">
        <f t="shared" si="1"/>
        <v>0</v>
      </c>
      <c r="J56" s="16">
        <f t="shared" si="2"/>
        <v>0</v>
      </c>
      <c r="K56" s="1"/>
    </row>
    <row r="57" spans="1:11" ht="123" customHeight="1" x14ac:dyDescent="0.25">
      <c r="A57" s="48" t="s">
        <v>87</v>
      </c>
      <c r="B57" s="27" t="s">
        <v>371</v>
      </c>
      <c r="C57" s="19" t="s">
        <v>549</v>
      </c>
      <c r="D57" s="38" t="s">
        <v>220</v>
      </c>
      <c r="E57" s="30">
        <v>100</v>
      </c>
      <c r="F57" s="8">
        <v>0</v>
      </c>
      <c r="G57" s="29">
        <f t="shared" si="0"/>
        <v>0</v>
      </c>
      <c r="H57" s="11"/>
      <c r="I57" s="9">
        <f t="shared" si="1"/>
        <v>0</v>
      </c>
      <c r="J57" s="16">
        <f t="shared" si="2"/>
        <v>0</v>
      </c>
      <c r="K57" s="1"/>
    </row>
    <row r="58" spans="1:11" ht="123" customHeight="1" x14ac:dyDescent="0.25">
      <c r="A58" s="48" t="s">
        <v>88</v>
      </c>
      <c r="B58" s="27" t="s">
        <v>372</v>
      </c>
      <c r="C58" s="19" t="s">
        <v>550</v>
      </c>
      <c r="D58" s="38" t="s">
        <v>221</v>
      </c>
      <c r="E58" s="30">
        <v>100</v>
      </c>
      <c r="F58" s="8">
        <v>0</v>
      </c>
      <c r="G58" s="29">
        <f t="shared" si="0"/>
        <v>0</v>
      </c>
      <c r="H58" s="11"/>
      <c r="I58" s="9">
        <f t="shared" si="1"/>
        <v>0</v>
      </c>
      <c r="J58" s="16">
        <f t="shared" si="2"/>
        <v>0</v>
      </c>
      <c r="K58" s="1"/>
    </row>
    <row r="59" spans="1:11" ht="130.5" customHeight="1" x14ac:dyDescent="0.25">
      <c r="A59" s="48" t="s">
        <v>89</v>
      </c>
      <c r="B59" s="27" t="s">
        <v>372</v>
      </c>
      <c r="C59" s="19" t="s">
        <v>551</v>
      </c>
      <c r="D59" s="38" t="s">
        <v>219</v>
      </c>
      <c r="E59" s="30">
        <v>100</v>
      </c>
      <c r="F59" s="8">
        <v>0</v>
      </c>
      <c r="G59" s="29">
        <f t="shared" si="0"/>
        <v>0</v>
      </c>
      <c r="H59" s="11"/>
      <c r="I59" s="9">
        <f t="shared" si="1"/>
        <v>0</v>
      </c>
      <c r="J59" s="16">
        <f t="shared" si="2"/>
        <v>0</v>
      </c>
      <c r="K59" s="1"/>
    </row>
    <row r="60" spans="1:11" ht="123.75" customHeight="1" x14ac:dyDescent="0.25">
      <c r="A60" s="48" t="s">
        <v>90</v>
      </c>
      <c r="B60" s="27" t="s">
        <v>373</v>
      </c>
      <c r="C60" s="19" t="s">
        <v>552</v>
      </c>
      <c r="D60" s="38" t="s">
        <v>217</v>
      </c>
      <c r="E60" s="30">
        <v>15</v>
      </c>
      <c r="F60" s="8">
        <v>0</v>
      </c>
      <c r="G60" s="29">
        <f t="shared" si="0"/>
        <v>0</v>
      </c>
      <c r="H60" s="11"/>
      <c r="I60" s="9">
        <f t="shared" si="1"/>
        <v>0</v>
      </c>
      <c r="J60" s="16">
        <f t="shared" si="2"/>
        <v>0</v>
      </c>
      <c r="K60" s="1"/>
    </row>
    <row r="61" spans="1:11" ht="121.5" customHeight="1" x14ac:dyDescent="0.25">
      <c r="A61" s="48" t="s">
        <v>492</v>
      </c>
      <c r="B61" s="27" t="s">
        <v>375</v>
      </c>
      <c r="C61" s="19" t="s">
        <v>248</v>
      </c>
      <c r="D61" s="38" t="s">
        <v>219</v>
      </c>
      <c r="E61" s="30">
        <v>50</v>
      </c>
      <c r="F61" s="8">
        <v>0</v>
      </c>
      <c r="G61" s="29">
        <f t="shared" si="0"/>
        <v>0</v>
      </c>
      <c r="H61" s="11"/>
      <c r="I61" s="9">
        <f t="shared" si="1"/>
        <v>0</v>
      </c>
      <c r="J61" s="16">
        <f t="shared" si="2"/>
        <v>0</v>
      </c>
      <c r="K61" s="1"/>
    </row>
    <row r="62" spans="1:11" ht="167.25" customHeight="1" x14ac:dyDescent="0.25">
      <c r="A62" s="48" t="s">
        <v>91</v>
      </c>
      <c r="B62" s="27" t="s">
        <v>375</v>
      </c>
      <c r="C62" s="19" t="s">
        <v>249</v>
      </c>
      <c r="D62" s="38" t="s">
        <v>217</v>
      </c>
      <c r="E62" s="30">
        <v>4</v>
      </c>
      <c r="F62" s="8">
        <v>0</v>
      </c>
      <c r="G62" s="29">
        <f t="shared" si="0"/>
        <v>0</v>
      </c>
      <c r="H62" s="11"/>
      <c r="I62" s="9">
        <f t="shared" si="1"/>
        <v>0</v>
      </c>
      <c r="J62" s="16">
        <f t="shared" si="2"/>
        <v>0</v>
      </c>
      <c r="K62" s="1"/>
    </row>
    <row r="63" spans="1:11" ht="166.5" customHeight="1" x14ac:dyDescent="0.25">
      <c r="A63" s="48" t="s">
        <v>92</v>
      </c>
      <c r="B63" s="27" t="s">
        <v>375</v>
      </c>
      <c r="C63" s="19" t="s">
        <v>250</v>
      </c>
      <c r="D63" s="38" t="s">
        <v>219</v>
      </c>
      <c r="E63" s="30">
        <v>15</v>
      </c>
      <c r="F63" s="8">
        <v>0</v>
      </c>
      <c r="G63" s="29">
        <f t="shared" si="0"/>
        <v>0</v>
      </c>
      <c r="H63" s="11"/>
      <c r="I63" s="9">
        <f t="shared" si="1"/>
        <v>0</v>
      </c>
      <c r="J63" s="16">
        <f t="shared" si="2"/>
        <v>0</v>
      </c>
      <c r="K63" s="1"/>
    </row>
    <row r="64" spans="1:11" ht="162" customHeight="1" x14ac:dyDescent="0.25">
      <c r="A64" s="48" t="s">
        <v>93</v>
      </c>
      <c r="B64" s="27" t="s">
        <v>375</v>
      </c>
      <c r="C64" s="19" t="s">
        <v>251</v>
      </c>
      <c r="D64" s="38" t="s">
        <v>219</v>
      </c>
      <c r="E64" s="30">
        <v>10</v>
      </c>
      <c r="F64" s="8">
        <v>0</v>
      </c>
      <c r="G64" s="29">
        <f t="shared" si="0"/>
        <v>0</v>
      </c>
      <c r="H64" s="11"/>
      <c r="I64" s="9">
        <f t="shared" si="1"/>
        <v>0</v>
      </c>
      <c r="J64" s="16">
        <f t="shared" si="2"/>
        <v>0</v>
      </c>
      <c r="K64" s="1"/>
    </row>
    <row r="65" spans="1:11" ht="136.5" customHeight="1" x14ac:dyDescent="0.25">
      <c r="A65" s="48" t="s">
        <v>94</v>
      </c>
      <c r="B65" s="27" t="s">
        <v>376</v>
      </c>
      <c r="C65" s="19" t="s">
        <v>553</v>
      </c>
      <c r="D65" s="38" t="s">
        <v>222</v>
      </c>
      <c r="E65" s="30">
        <v>100</v>
      </c>
      <c r="F65" s="8">
        <v>0</v>
      </c>
      <c r="G65" s="29">
        <f t="shared" si="0"/>
        <v>0</v>
      </c>
      <c r="H65" s="11"/>
      <c r="I65" s="9">
        <f t="shared" si="1"/>
        <v>0</v>
      </c>
      <c r="J65" s="16">
        <f t="shared" si="2"/>
        <v>0</v>
      </c>
      <c r="K65" s="1"/>
    </row>
    <row r="66" spans="1:11" ht="122.25" customHeight="1" x14ac:dyDescent="0.25">
      <c r="A66" s="48" t="s">
        <v>95</v>
      </c>
      <c r="B66" s="27" t="s">
        <v>377</v>
      </c>
      <c r="C66" s="19" t="s">
        <v>252</v>
      </c>
      <c r="D66" s="38" t="s">
        <v>223</v>
      </c>
      <c r="E66" s="30">
        <v>100</v>
      </c>
      <c r="F66" s="8">
        <v>0</v>
      </c>
      <c r="G66" s="29">
        <f t="shared" si="0"/>
        <v>0</v>
      </c>
      <c r="H66" s="11"/>
      <c r="I66" s="9">
        <f t="shared" si="1"/>
        <v>0</v>
      </c>
      <c r="J66" s="16">
        <f t="shared" si="2"/>
        <v>0</v>
      </c>
      <c r="K66" s="1"/>
    </row>
    <row r="67" spans="1:11" ht="102" x14ac:dyDescent="0.25">
      <c r="A67" s="48" t="s">
        <v>96</v>
      </c>
      <c r="B67" s="27" t="s">
        <v>378</v>
      </c>
      <c r="C67" s="19" t="s">
        <v>253</v>
      </c>
      <c r="D67" s="38" t="s">
        <v>223</v>
      </c>
      <c r="E67" s="30">
        <v>100</v>
      </c>
      <c r="F67" s="8">
        <v>0</v>
      </c>
      <c r="G67" s="29">
        <f t="shared" si="0"/>
        <v>0</v>
      </c>
      <c r="H67" s="11"/>
      <c r="I67" s="9">
        <f t="shared" si="1"/>
        <v>0</v>
      </c>
      <c r="J67" s="16">
        <f t="shared" si="2"/>
        <v>0</v>
      </c>
      <c r="K67" s="1"/>
    </row>
    <row r="68" spans="1:11" ht="102" x14ac:dyDescent="0.25">
      <c r="A68" s="48" t="s">
        <v>97</v>
      </c>
      <c r="B68" s="27" t="s">
        <v>379</v>
      </c>
      <c r="C68" s="19" t="s">
        <v>254</v>
      </c>
      <c r="D68" s="38" t="s">
        <v>223</v>
      </c>
      <c r="E68" s="30">
        <v>100</v>
      </c>
      <c r="F68" s="8">
        <v>0</v>
      </c>
      <c r="G68" s="29">
        <f t="shared" si="0"/>
        <v>0</v>
      </c>
      <c r="H68" s="11"/>
      <c r="I68" s="9">
        <f t="shared" si="1"/>
        <v>0</v>
      </c>
      <c r="J68" s="16">
        <f t="shared" si="2"/>
        <v>0</v>
      </c>
      <c r="K68" s="1"/>
    </row>
    <row r="69" spans="1:11" ht="118.5" customHeight="1" x14ac:dyDescent="0.25">
      <c r="A69" s="48" t="s">
        <v>98</v>
      </c>
      <c r="B69" s="27" t="s">
        <v>380</v>
      </c>
      <c r="C69" s="19" t="s">
        <v>255</v>
      </c>
      <c r="D69" s="38" t="s">
        <v>215</v>
      </c>
      <c r="E69" s="30">
        <v>10</v>
      </c>
      <c r="F69" s="8">
        <v>0</v>
      </c>
      <c r="G69" s="29">
        <f t="shared" si="0"/>
        <v>0</v>
      </c>
      <c r="H69" s="11"/>
      <c r="I69" s="9">
        <f t="shared" si="1"/>
        <v>0</v>
      </c>
      <c r="J69" s="16">
        <f t="shared" si="2"/>
        <v>0</v>
      </c>
      <c r="K69" s="1"/>
    </row>
    <row r="70" spans="1:11" ht="60.75" customHeight="1" x14ac:dyDescent="0.25">
      <c r="A70" s="48" t="s">
        <v>99</v>
      </c>
      <c r="B70" s="27" t="s">
        <v>381</v>
      </c>
      <c r="C70" s="19" t="s">
        <v>256</v>
      </c>
      <c r="D70" s="38" t="s">
        <v>213</v>
      </c>
      <c r="E70" s="30">
        <v>20</v>
      </c>
      <c r="F70" s="8">
        <v>0</v>
      </c>
      <c r="G70" s="29">
        <f t="shared" si="0"/>
        <v>0</v>
      </c>
      <c r="H70" s="11"/>
      <c r="I70" s="9">
        <f t="shared" si="1"/>
        <v>0</v>
      </c>
      <c r="J70" s="16">
        <f t="shared" si="2"/>
        <v>0</v>
      </c>
      <c r="K70" s="1"/>
    </row>
    <row r="71" spans="1:11" ht="45.75" customHeight="1" x14ac:dyDescent="0.25">
      <c r="A71" s="48" t="s">
        <v>100</v>
      </c>
      <c r="B71" s="27" t="s">
        <v>382</v>
      </c>
      <c r="C71" s="19" t="s">
        <v>258</v>
      </c>
      <c r="D71" s="38" t="s">
        <v>213</v>
      </c>
      <c r="E71" s="30">
        <v>50</v>
      </c>
      <c r="F71" s="8">
        <v>0</v>
      </c>
      <c r="G71" s="29">
        <f t="shared" si="0"/>
        <v>0</v>
      </c>
      <c r="H71" s="11"/>
      <c r="I71" s="9">
        <f t="shared" si="1"/>
        <v>0</v>
      </c>
      <c r="J71" s="16">
        <f t="shared" si="2"/>
        <v>0</v>
      </c>
      <c r="K71" s="1"/>
    </row>
    <row r="72" spans="1:11" ht="47.25" customHeight="1" x14ac:dyDescent="0.25">
      <c r="A72" s="48" t="s">
        <v>101</v>
      </c>
      <c r="B72" s="27" t="s">
        <v>383</v>
      </c>
      <c r="C72" s="19" t="s">
        <v>257</v>
      </c>
      <c r="D72" s="38" t="s">
        <v>213</v>
      </c>
      <c r="E72" s="30">
        <v>50</v>
      </c>
      <c r="F72" s="8">
        <v>0</v>
      </c>
      <c r="G72" s="29">
        <f t="shared" si="0"/>
        <v>0</v>
      </c>
      <c r="H72" s="11"/>
      <c r="I72" s="9">
        <f t="shared" si="1"/>
        <v>0</v>
      </c>
      <c r="J72" s="16">
        <f t="shared" si="2"/>
        <v>0</v>
      </c>
      <c r="K72" s="1"/>
    </row>
    <row r="73" spans="1:11" ht="110.25" customHeight="1" x14ac:dyDescent="0.25">
      <c r="A73" s="48" t="s">
        <v>102</v>
      </c>
      <c r="B73" s="27" t="s">
        <v>384</v>
      </c>
      <c r="C73" s="19" t="s">
        <v>301</v>
      </c>
      <c r="D73" s="38" t="s">
        <v>223</v>
      </c>
      <c r="E73" s="30">
        <v>40</v>
      </c>
      <c r="F73" s="8">
        <v>0</v>
      </c>
      <c r="G73" s="29">
        <f t="shared" si="0"/>
        <v>0</v>
      </c>
      <c r="H73" s="11"/>
      <c r="I73" s="9">
        <f t="shared" si="1"/>
        <v>0</v>
      </c>
      <c r="J73" s="16">
        <f t="shared" si="2"/>
        <v>0</v>
      </c>
      <c r="K73" s="1"/>
    </row>
    <row r="74" spans="1:11" ht="76.5" x14ac:dyDescent="0.25">
      <c r="A74" s="48" t="s">
        <v>103</v>
      </c>
      <c r="B74" s="27" t="s">
        <v>385</v>
      </c>
      <c r="C74" s="19" t="s">
        <v>328</v>
      </c>
      <c r="D74" s="38" t="s">
        <v>223</v>
      </c>
      <c r="E74" s="30">
        <v>40</v>
      </c>
      <c r="F74" s="8">
        <v>0</v>
      </c>
      <c r="G74" s="29">
        <f t="shared" si="0"/>
        <v>0</v>
      </c>
      <c r="H74" s="11"/>
      <c r="I74" s="9">
        <f t="shared" si="1"/>
        <v>0</v>
      </c>
      <c r="J74" s="16">
        <f t="shared" si="2"/>
        <v>0</v>
      </c>
      <c r="K74" s="1"/>
    </row>
    <row r="75" spans="1:11" ht="87" customHeight="1" x14ac:dyDescent="0.25">
      <c r="A75" s="48" t="s">
        <v>104</v>
      </c>
      <c r="B75" s="27" t="s">
        <v>387</v>
      </c>
      <c r="C75" s="19" t="s">
        <v>386</v>
      </c>
      <c r="D75" s="38" t="s">
        <v>223</v>
      </c>
      <c r="E75" s="30">
        <v>100</v>
      </c>
      <c r="F75" s="8">
        <v>0</v>
      </c>
      <c r="G75" s="29">
        <f t="shared" si="0"/>
        <v>0</v>
      </c>
      <c r="H75" s="11"/>
      <c r="I75" s="9">
        <f t="shared" si="1"/>
        <v>0</v>
      </c>
      <c r="J75" s="16">
        <f t="shared" si="2"/>
        <v>0</v>
      </c>
      <c r="K75" s="1"/>
    </row>
    <row r="76" spans="1:11" ht="125.25" customHeight="1" x14ac:dyDescent="0.25">
      <c r="A76" s="48" t="s">
        <v>105</v>
      </c>
      <c r="B76" s="27" t="s">
        <v>388</v>
      </c>
      <c r="C76" s="37" t="s">
        <v>302</v>
      </c>
      <c r="D76" s="38" t="s">
        <v>215</v>
      </c>
      <c r="E76" s="30">
        <v>1000</v>
      </c>
      <c r="F76" s="8">
        <v>0</v>
      </c>
      <c r="G76" s="29">
        <f t="shared" si="0"/>
        <v>0</v>
      </c>
      <c r="H76" s="11"/>
      <c r="I76" s="9">
        <f t="shared" si="1"/>
        <v>0</v>
      </c>
      <c r="J76" s="16">
        <f t="shared" si="2"/>
        <v>0</v>
      </c>
      <c r="K76" s="1"/>
    </row>
    <row r="77" spans="1:11" ht="134.25" customHeight="1" x14ac:dyDescent="0.25">
      <c r="A77" s="48" t="s">
        <v>106</v>
      </c>
      <c r="B77" s="27" t="s">
        <v>388</v>
      </c>
      <c r="C77" s="19" t="s">
        <v>524</v>
      </c>
      <c r="D77" s="38" t="s">
        <v>222</v>
      </c>
      <c r="E77" s="30">
        <v>10</v>
      </c>
      <c r="F77" s="8">
        <v>0</v>
      </c>
      <c r="G77" s="29">
        <f t="shared" si="0"/>
        <v>0</v>
      </c>
      <c r="H77" s="11"/>
      <c r="I77" s="9">
        <f t="shared" si="1"/>
        <v>0</v>
      </c>
      <c r="J77" s="16">
        <f t="shared" si="2"/>
        <v>0</v>
      </c>
      <c r="K77" s="1"/>
    </row>
    <row r="78" spans="1:11" ht="114.75" customHeight="1" x14ac:dyDescent="0.25">
      <c r="A78" s="48" t="s">
        <v>107</v>
      </c>
      <c r="B78" s="27" t="s">
        <v>389</v>
      </c>
      <c r="C78" s="19" t="s">
        <v>259</v>
      </c>
      <c r="D78" s="38" t="s">
        <v>223</v>
      </c>
      <c r="E78" s="30">
        <v>10</v>
      </c>
      <c r="F78" s="8">
        <v>0</v>
      </c>
      <c r="G78" s="29">
        <f t="shared" si="0"/>
        <v>0</v>
      </c>
      <c r="H78" s="11"/>
      <c r="I78" s="9">
        <f t="shared" si="1"/>
        <v>0</v>
      </c>
      <c r="J78" s="16">
        <f t="shared" si="2"/>
        <v>0</v>
      </c>
      <c r="K78" s="1"/>
    </row>
    <row r="79" spans="1:11" ht="111.75" customHeight="1" x14ac:dyDescent="0.25">
      <c r="A79" s="48" t="s">
        <v>108</v>
      </c>
      <c r="B79" s="37" t="s">
        <v>390</v>
      </c>
      <c r="C79" s="37" t="s">
        <v>525</v>
      </c>
      <c r="D79" s="38" t="s">
        <v>213</v>
      </c>
      <c r="E79" s="39">
        <v>100</v>
      </c>
      <c r="F79" s="8">
        <v>0</v>
      </c>
      <c r="G79" s="29">
        <f t="shared" si="0"/>
        <v>0</v>
      </c>
      <c r="H79" s="11"/>
      <c r="I79" s="9">
        <f t="shared" si="1"/>
        <v>0</v>
      </c>
      <c r="J79" s="16">
        <f t="shared" si="2"/>
        <v>0</v>
      </c>
      <c r="K79" s="40"/>
    </row>
    <row r="80" spans="1:11" ht="55.5" customHeight="1" x14ac:dyDescent="0.25">
      <c r="A80" s="48" t="s">
        <v>109</v>
      </c>
      <c r="B80" s="27" t="s">
        <v>26</v>
      </c>
      <c r="C80" s="37" t="s">
        <v>303</v>
      </c>
      <c r="D80" s="38" t="s">
        <v>213</v>
      </c>
      <c r="E80" s="30">
        <v>200</v>
      </c>
      <c r="F80" s="8">
        <v>0</v>
      </c>
      <c r="G80" s="29">
        <f t="shared" si="0"/>
        <v>0</v>
      </c>
      <c r="H80" s="11"/>
      <c r="I80" s="9">
        <f t="shared" si="1"/>
        <v>0</v>
      </c>
      <c r="J80" s="16">
        <f t="shared" si="2"/>
        <v>0</v>
      </c>
      <c r="K80" s="1"/>
    </row>
    <row r="81" spans="1:11" ht="84.75" customHeight="1" x14ac:dyDescent="0.25">
      <c r="A81" s="48" t="s">
        <v>110</v>
      </c>
      <c r="B81" s="27" t="s">
        <v>391</v>
      </c>
      <c r="C81" s="19" t="s">
        <v>260</v>
      </c>
      <c r="D81" s="38" t="s">
        <v>213</v>
      </c>
      <c r="E81" s="30">
        <v>80</v>
      </c>
      <c r="F81" s="8">
        <v>0</v>
      </c>
      <c r="G81" s="29">
        <f t="shared" si="0"/>
        <v>0</v>
      </c>
      <c r="H81" s="11"/>
      <c r="I81" s="9">
        <f t="shared" si="1"/>
        <v>0</v>
      </c>
      <c r="J81" s="16">
        <f t="shared" si="2"/>
        <v>0</v>
      </c>
      <c r="K81" s="1"/>
    </row>
    <row r="82" spans="1:11" ht="86.25" customHeight="1" x14ac:dyDescent="0.25">
      <c r="A82" s="48" t="s">
        <v>111</v>
      </c>
      <c r="B82" s="27" t="s">
        <v>391</v>
      </c>
      <c r="C82" s="19" t="s">
        <v>261</v>
      </c>
      <c r="D82" s="38" t="s">
        <v>213</v>
      </c>
      <c r="E82" s="30">
        <v>80</v>
      </c>
      <c r="F82" s="8">
        <v>0</v>
      </c>
      <c r="G82" s="29">
        <f t="shared" si="0"/>
        <v>0</v>
      </c>
      <c r="H82" s="11"/>
      <c r="I82" s="9">
        <f t="shared" si="1"/>
        <v>0</v>
      </c>
      <c r="J82" s="16">
        <f t="shared" si="2"/>
        <v>0</v>
      </c>
      <c r="K82" s="1"/>
    </row>
    <row r="83" spans="1:11" ht="92.25" customHeight="1" x14ac:dyDescent="0.25">
      <c r="A83" s="48" t="s">
        <v>112</v>
      </c>
      <c r="B83" s="27" t="s">
        <v>392</v>
      </c>
      <c r="C83" s="19" t="s">
        <v>554</v>
      </c>
      <c r="D83" s="38" t="s">
        <v>219</v>
      </c>
      <c r="E83" s="30">
        <v>80</v>
      </c>
      <c r="F83" s="8">
        <v>0</v>
      </c>
      <c r="G83" s="29">
        <f t="shared" si="0"/>
        <v>0</v>
      </c>
      <c r="H83" s="11"/>
      <c r="I83" s="9">
        <f t="shared" si="1"/>
        <v>0</v>
      </c>
      <c r="J83" s="16">
        <f t="shared" si="2"/>
        <v>0</v>
      </c>
      <c r="K83" s="1"/>
    </row>
    <row r="84" spans="1:11" ht="90" customHeight="1" x14ac:dyDescent="0.25">
      <c r="A84" s="48" t="s">
        <v>113</v>
      </c>
      <c r="B84" s="27" t="s">
        <v>392</v>
      </c>
      <c r="C84" s="19" t="s">
        <v>555</v>
      </c>
      <c r="D84" s="38" t="s">
        <v>219</v>
      </c>
      <c r="E84" s="30">
        <v>80</v>
      </c>
      <c r="F84" s="8">
        <v>0</v>
      </c>
      <c r="G84" s="29">
        <f t="shared" si="0"/>
        <v>0</v>
      </c>
      <c r="H84" s="11"/>
      <c r="I84" s="9">
        <f t="shared" si="1"/>
        <v>0</v>
      </c>
      <c r="J84" s="16">
        <f t="shared" si="2"/>
        <v>0</v>
      </c>
      <c r="K84" s="1"/>
    </row>
    <row r="85" spans="1:11" ht="87.75" customHeight="1" x14ac:dyDescent="0.25">
      <c r="A85" s="48" t="s">
        <v>114</v>
      </c>
      <c r="B85" s="27" t="s">
        <v>392</v>
      </c>
      <c r="C85" s="19" t="s">
        <v>556</v>
      </c>
      <c r="D85" s="38" t="s">
        <v>222</v>
      </c>
      <c r="E85" s="30">
        <v>40</v>
      </c>
      <c r="F85" s="8">
        <v>0</v>
      </c>
      <c r="G85" s="29">
        <f t="shared" si="0"/>
        <v>0</v>
      </c>
      <c r="H85" s="11"/>
      <c r="I85" s="9">
        <f t="shared" si="1"/>
        <v>0</v>
      </c>
      <c r="J85" s="16">
        <f t="shared" si="2"/>
        <v>0</v>
      </c>
      <c r="K85" s="1"/>
    </row>
    <row r="86" spans="1:11" ht="82.5" customHeight="1" x14ac:dyDescent="0.25">
      <c r="A86" s="48" t="s">
        <v>115</v>
      </c>
      <c r="B86" s="27" t="s">
        <v>392</v>
      </c>
      <c r="C86" s="19" t="s">
        <v>557</v>
      </c>
      <c r="D86" s="38" t="s">
        <v>222</v>
      </c>
      <c r="E86" s="30">
        <v>40</v>
      </c>
      <c r="F86" s="8">
        <v>0</v>
      </c>
      <c r="G86" s="29">
        <f t="shared" si="0"/>
        <v>0</v>
      </c>
      <c r="H86" s="11"/>
      <c r="I86" s="9">
        <f t="shared" si="1"/>
        <v>0</v>
      </c>
      <c r="J86" s="16">
        <f t="shared" si="2"/>
        <v>0</v>
      </c>
      <c r="K86" s="1"/>
    </row>
    <row r="87" spans="1:11" ht="84.75" customHeight="1" x14ac:dyDescent="0.25">
      <c r="A87" s="48" t="s">
        <v>116</v>
      </c>
      <c r="B87" s="27" t="s">
        <v>393</v>
      </c>
      <c r="C87" s="19" t="s">
        <v>558</v>
      </c>
      <c r="D87" s="38" t="s">
        <v>219</v>
      </c>
      <c r="E87" s="30">
        <v>40</v>
      </c>
      <c r="F87" s="8">
        <v>0</v>
      </c>
      <c r="G87" s="29">
        <f t="shared" si="0"/>
        <v>0</v>
      </c>
      <c r="H87" s="11"/>
      <c r="I87" s="9">
        <f t="shared" si="1"/>
        <v>0</v>
      </c>
      <c r="J87" s="16">
        <f t="shared" si="2"/>
        <v>0</v>
      </c>
      <c r="K87" s="1"/>
    </row>
    <row r="88" spans="1:11" ht="54.75" customHeight="1" x14ac:dyDescent="0.25">
      <c r="A88" s="48" t="s">
        <v>117</v>
      </c>
      <c r="B88" s="27" t="s">
        <v>394</v>
      </c>
      <c r="C88" s="19" t="s">
        <v>262</v>
      </c>
      <c r="D88" s="38" t="s">
        <v>223</v>
      </c>
      <c r="E88" s="30">
        <v>80</v>
      </c>
      <c r="F88" s="8">
        <v>0</v>
      </c>
      <c r="G88" s="29">
        <f t="shared" si="0"/>
        <v>0</v>
      </c>
      <c r="H88" s="11"/>
      <c r="I88" s="9">
        <f t="shared" si="1"/>
        <v>0</v>
      </c>
      <c r="J88" s="16">
        <f t="shared" si="2"/>
        <v>0</v>
      </c>
      <c r="K88" s="1"/>
    </row>
    <row r="89" spans="1:11" ht="46.5" customHeight="1" x14ac:dyDescent="0.25">
      <c r="A89" s="48" t="s">
        <v>118</v>
      </c>
      <c r="B89" s="27" t="s">
        <v>394</v>
      </c>
      <c r="C89" s="19" t="s">
        <v>264</v>
      </c>
      <c r="D89" s="38" t="s">
        <v>263</v>
      </c>
      <c r="E89" s="30">
        <v>80</v>
      </c>
      <c r="F89" s="8">
        <v>0</v>
      </c>
      <c r="G89" s="29">
        <f t="shared" si="0"/>
        <v>0</v>
      </c>
      <c r="H89" s="11"/>
      <c r="I89" s="9">
        <f t="shared" si="1"/>
        <v>0</v>
      </c>
      <c r="J89" s="16">
        <f t="shared" si="2"/>
        <v>0</v>
      </c>
      <c r="K89" s="1"/>
    </row>
    <row r="90" spans="1:11" ht="141.75" customHeight="1" x14ac:dyDescent="0.25">
      <c r="A90" s="48" t="s">
        <v>119</v>
      </c>
      <c r="B90" s="27" t="s">
        <v>395</v>
      </c>
      <c r="C90" s="19" t="s">
        <v>539</v>
      </c>
      <c r="D90" s="38" t="s">
        <v>213</v>
      </c>
      <c r="E90" s="30">
        <v>100</v>
      </c>
      <c r="F90" s="8">
        <v>0</v>
      </c>
      <c r="G90" s="29">
        <f t="shared" si="0"/>
        <v>0</v>
      </c>
      <c r="H90" s="11"/>
      <c r="I90" s="9">
        <f t="shared" si="1"/>
        <v>0</v>
      </c>
      <c r="J90" s="16">
        <f t="shared" si="2"/>
        <v>0</v>
      </c>
      <c r="K90" s="1"/>
    </row>
    <row r="91" spans="1:11" ht="137.25" customHeight="1" x14ac:dyDescent="0.25">
      <c r="A91" s="48" t="s">
        <v>120</v>
      </c>
      <c r="B91" s="37" t="s">
        <v>396</v>
      </c>
      <c r="C91" s="37" t="s">
        <v>526</v>
      </c>
      <c r="D91" s="38" t="s">
        <v>213</v>
      </c>
      <c r="E91" s="39">
        <v>100</v>
      </c>
      <c r="F91" s="8">
        <v>0</v>
      </c>
      <c r="G91" s="29">
        <f t="shared" si="0"/>
        <v>0</v>
      </c>
      <c r="H91" s="11"/>
      <c r="I91" s="9">
        <f t="shared" si="1"/>
        <v>0</v>
      </c>
      <c r="J91" s="16">
        <f t="shared" si="2"/>
        <v>0</v>
      </c>
      <c r="K91" s="40"/>
    </row>
    <row r="92" spans="1:11" ht="157.5" customHeight="1" x14ac:dyDescent="0.25">
      <c r="A92" s="48" t="s">
        <v>121</v>
      </c>
      <c r="B92" s="27" t="s">
        <v>397</v>
      </c>
      <c r="C92" s="19" t="s">
        <v>527</v>
      </c>
      <c r="D92" s="38" t="s">
        <v>213</v>
      </c>
      <c r="E92" s="30">
        <v>100</v>
      </c>
      <c r="F92" s="8">
        <v>0</v>
      </c>
      <c r="G92" s="29">
        <f t="shared" si="0"/>
        <v>0</v>
      </c>
      <c r="H92" s="11"/>
      <c r="I92" s="9">
        <f t="shared" si="1"/>
        <v>0</v>
      </c>
      <c r="J92" s="16">
        <f t="shared" si="2"/>
        <v>0</v>
      </c>
      <c r="K92" s="1"/>
    </row>
    <row r="93" spans="1:11" ht="156" customHeight="1" x14ac:dyDescent="0.25">
      <c r="A93" s="48" t="s">
        <v>122</v>
      </c>
      <c r="B93" s="27" t="s">
        <v>397</v>
      </c>
      <c r="C93" s="19" t="s">
        <v>528</v>
      </c>
      <c r="D93" s="38" t="s">
        <v>213</v>
      </c>
      <c r="E93" s="30">
        <v>100</v>
      </c>
      <c r="F93" s="8">
        <v>0</v>
      </c>
      <c r="G93" s="29">
        <f t="shared" si="0"/>
        <v>0</v>
      </c>
      <c r="H93" s="11"/>
      <c r="I93" s="9">
        <f t="shared" si="1"/>
        <v>0</v>
      </c>
      <c r="J93" s="16">
        <f t="shared" si="2"/>
        <v>0</v>
      </c>
      <c r="K93" s="1"/>
    </row>
    <row r="94" spans="1:11" ht="126.75" customHeight="1" x14ac:dyDescent="0.25">
      <c r="A94" s="48" t="s">
        <v>123</v>
      </c>
      <c r="B94" s="27" t="s">
        <v>398</v>
      </c>
      <c r="C94" s="19" t="s">
        <v>529</v>
      </c>
      <c r="D94" s="38" t="s">
        <v>213</v>
      </c>
      <c r="E94" s="30">
        <v>20</v>
      </c>
      <c r="F94" s="8">
        <v>0</v>
      </c>
      <c r="G94" s="29">
        <f t="shared" si="0"/>
        <v>0</v>
      </c>
      <c r="H94" s="11"/>
      <c r="I94" s="9">
        <f t="shared" si="1"/>
        <v>0</v>
      </c>
      <c r="J94" s="16">
        <f t="shared" si="2"/>
        <v>0</v>
      </c>
      <c r="K94" s="1"/>
    </row>
    <row r="95" spans="1:11" ht="110.25" customHeight="1" x14ac:dyDescent="0.25">
      <c r="A95" s="48" t="s">
        <v>124</v>
      </c>
      <c r="B95" s="27" t="s">
        <v>398</v>
      </c>
      <c r="C95" s="19" t="s">
        <v>399</v>
      </c>
      <c r="D95" s="38" t="s">
        <v>213</v>
      </c>
      <c r="E95" s="30">
        <v>20</v>
      </c>
      <c r="F95" s="8">
        <v>0</v>
      </c>
      <c r="G95" s="29">
        <f t="shared" si="0"/>
        <v>0</v>
      </c>
      <c r="H95" s="11"/>
      <c r="I95" s="9">
        <f t="shared" si="1"/>
        <v>0</v>
      </c>
      <c r="J95" s="16">
        <f t="shared" si="2"/>
        <v>0</v>
      </c>
      <c r="K95" s="1"/>
    </row>
    <row r="96" spans="1:11" ht="42" customHeight="1" x14ac:dyDescent="0.25">
      <c r="A96" s="48" t="s">
        <v>125</v>
      </c>
      <c r="B96" s="27" t="s">
        <v>400</v>
      </c>
      <c r="C96" s="19" t="s">
        <v>304</v>
      </c>
      <c r="D96" s="38" t="s">
        <v>213</v>
      </c>
      <c r="E96" s="30">
        <v>100</v>
      </c>
      <c r="F96" s="8">
        <v>0</v>
      </c>
      <c r="G96" s="29">
        <f t="shared" si="0"/>
        <v>0</v>
      </c>
      <c r="H96" s="11"/>
      <c r="I96" s="9">
        <f t="shared" si="1"/>
        <v>0</v>
      </c>
      <c r="J96" s="16">
        <f t="shared" si="2"/>
        <v>0</v>
      </c>
      <c r="K96" s="1"/>
    </row>
    <row r="97" spans="1:11" ht="25.5" x14ac:dyDescent="0.25">
      <c r="A97" s="48" t="s">
        <v>126</v>
      </c>
      <c r="B97" s="27" t="s">
        <v>401</v>
      </c>
      <c r="C97" s="19" t="s">
        <v>305</v>
      </c>
      <c r="D97" s="38" t="s">
        <v>213</v>
      </c>
      <c r="E97" s="30">
        <v>100</v>
      </c>
      <c r="F97" s="8">
        <v>0</v>
      </c>
      <c r="G97" s="29">
        <f t="shared" si="0"/>
        <v>0</v>
      </c>
      <c r="H97" s="11"/>
      <c r="I97" s="9">
        <f t="shared" si="1"/>
        <v>0</v>
      </c>
      <c r="J97" s="16">
        <f t="shared" si="2"/>
        <v>0</v>
      </c>
      <c r="K97" s="1"/>
    </row>
    <row r="98" spans="1:11" ht="35.25" customHeight="1" x14ac:dyDescent="0.25">
      <c r="A98" s="48" t="s">
        <v>127</v>
      </c>
      <c r="B98" s="27" t="s">
        <v>402</v>
      </c>
      <c r="C98" s="19" t="s">
        <v>306</v>
      </c>
      <c r="D98" s="38" t="s">
        <v>213</v>
      </c>
      <c r="E98" s="30">
        <v>100</v>
      </c>
      <c r="F98" s="8">
        <v>0</v>
      </c>
      <c r="G98" s="29">
        <f t="shared" si="0"/>
        <v>0</v>
      </c>
      <c r="H98" s="11"/>
      <c r="I98" s="9">
        <f t="shared" si="1"/>
        <v>0</v>
      </c>
      <c r="J98" s="16">
        <f t="shared" si="2"/>
        <v>0</v>
      </c>
      <c r="K98" s="1"/>
    </row>
    <row r="99" spans="1:11" ht="45.75" customHeight="1" x14ac:dyDescent="0.25">
      <c r="A99" s="48" t="s">
        <v>128</v>
      </c>
      <c r="B99" s="27" t="s">
        <v>403</v>
      </c>
      <c r="C99" s="19" t="s">
        <v>404</v>
      </c>
      <c r="D99" s="38" t="s">
        <v>213</v>
      </c>
      <c r="E99" s="30">
        <v>100</v>
      </c>
      <c r="F99" s="8">
        <v>0</v>
      </c>
      <c r="G99" s="29">
        <f t="shared" si="0"/>
        <v>0</v>
      </c>
      <c r="H99" s="11"/>
      <c r="I99" s="9">
        <f t="shared" si="1"/>
        <v>0</v>
      </c>
      <c r="J99" s="16">
        <f t="shared" si="2"/>
        <v>0</v>
      </c>
      <c r="K99" s="1"/>
    </row>
    <row r="100" spans="1:11" ht="105.75" customHeight="1" x14ac:dyDescent="0.25">
      <c r="A100" s="48" t="s">
        <v>129</v>
      </c>
      <c r="B100" s="27" t="s">
        <v>405</v>
      </c>
      <c r="C100" s="19" t="s">
        <v>512</v>
      </c>
      <c r="D100" s="38" t="s">
        <v>406</v>
      </c>
      <c r="E100" s="30">
        <v>200</v>
      </c>
      <c r="F100" s="8">
        <v>0</v>
      </c>
      <c r="G100" s="29">
        <f t="shared" si="0"/>
        <v>0</v>
      </c>
      <c r="H100" s="11"/>
      <c r="I100" s="9">
        <f t="shared" si="1"/>
        <v>0</v>
      </c>
      <c r="J100" s="16">
        <f t="shared" si="2"/>
        <v>0</v>
      </c>
      <c r="K100" s="1"/>
    </row>
    <row r="101" spans="1:11" ht="45.75" customHeight="1" x14ac:dyDescent="0.25">
      <c r="A101" s="48" t="s">
        <v>130</v>
      </c>
      <c r="B101" s="37" t="s">
        <v>407</v>
      </c>
      <c r="C101" s="37" t="s">
        <v>307</v>
      </c>
      <c r="D101" s="38" t="s">
        <v>213</v>
      </c>
      <c r="E101" s="39">
        <v>50</v>
      </c>
      <c r="F101" s="8">
        <v>0</v>
      </c>
      <c r="G101" s="29">
        <f t="shared" si="0"/>
        <v>0</v>
      </c>
      <c r="H101" s="11"/>
      <c r="I101" s="9">
        <f t="shared" si="1"/>
        <v>0</v>
      </c>
      <c r="J101" s="16">
        <f t="shared" si="2"/>
        <v>0</v>
      </c>
      <c r="K101" s="40"/>
    </row>
    <row r="102" spans="1:11" ht="143.25" customHeight="1" x14ac:dyDescent="0.25">
      <c r="A102" s="48" t="s">
        <v>131</v>
      </c>
      <c r="B102" s="27" t="s">
        <v>408</v>
      </c>
      <c r="C102" s="19" t="s">
        <v>409</v>
      </c>
      <c r="D102" s="38" t="s">
        <v>222</v>
      </c>
      <c r="E102" s="30">
        <v>50</v>
      </c>
      <c r="F102" s="8">
        <v>0</v>
      </c>
      <c r="G102" s="29">
        <f t="shared" si="0"/>
        <v>0</v>
      </c>
      <c r="H102" s="11"/>
      <c r="I102" s="9">
        <f t="shared" si="1"/>
        <v>0</v>
      </c>
      <c r="J102" s="16">
        <f t="shared" si="2"/>
        <v>0</v>
      </c>
      <c r="K102" s="1"/>
    </row>
    <row r="103" spans="1:11" ht="94.5" customHeight="1" x14ac:dyDescent="0.25">
      <c r="A103" s="48" t="s">
        <v>132</v>
      </c>
      <c r="B103" s="27" t="s">
        <v>410</v>
      </c>
      <c r="C103" s="19" t="s">
        <v>530</v>
      </c>
      <c r="D103" s="38" t="s">
        <v>215</v>
      </c>
      <c r="E103" s="30">
        <v>80</v>
      </c>
      <c r="F103" s="8">
        <v>0</v>
      </c>
      <c r="G103" s="29">
        <f t="shared" si="0"/>
        <v>0</v>
      </c>
      <c r="H103" s="11"/>
      <c r="I103" s="9">
        <f t="shared" si="1"/>
        <v>0</v>
      </c>
      <c r="J103" s="16">
        <f t="shared" si="2"/>
        <v>0</v>
      </c>
      <c r="K103" s="1"/>
    </row>
    <row r="104" spans="1:11" ht="86.25" customHeight="1" x14ac:dyDescent="0.25">
      <c r="A104" s="48" t="s">
        <v>133</v>
      </c>
      <c r="B104" s="27" t="s">
        <v>410</v>
      </c>
      <c r="C104" s="19" t="s">
        <v>265</v>
      </c>
      <c r="D104" s="38" t="s">
        <v>215</v>
      </c>
      <c r="E104" s="30">
        <v>80</v>
      </c>
      <c r="F104" s="8">
        <v>0</v>
      </c>
      <c r="G104" s="29">
        <f t="shared" si="0"/>
        <v>0</v>
      </c>
      <c r="H104" s="11"/>
      <c r="I104" s="9">
        <f t="shared" si="1"/>
        <v>0</v>
      </c>
      <c r="J104" s="16">
        <f t="shared" si="2"/>
        <v>0</v>
      </c>
      <c r="K104" s="1"/>
    </row>
    <row r="105" spans="1:11" ht="77.25" customHeight="1" x14ac:dyDescent="0.25">
      <c r="A105" s="48" t="s">
        <v>134</v>
      </c>
      <c r="B105" s="27" t="s">
        <v>412</v>
      </c>
      <c r="C105" s="19" t="s">
        <v>411</v>
      </c>
      <c r="D105" s="38" t="s">
        <v>223</v>
      </c>
      <c r="E105" s="30">
        <v>20</v>
      </c>
      <c r="F105" s="8">
        <v>0</v>
      </c>
      <c r="G105" s="29">
        <f t="shared" si="0"/>
        <v>0</v>
      </c>
      <c r="H105" s="11"/>
      <c r="I105" s="9">
        <f t="shared" si="1"/>
        <v>0</v>
      </c>
      <c r="J105" s="16">
        <f t="shared" si="2"/>
        <v>0</v>
      </c>
      <c r="K105" s="1"/>
    </row>
    <row r="106" spans="1:11" ht="102.75" customHeight="1" x14ac:dyDescent="0.25">
      <c r="A106" s="48" t="s">
        <v>135</v>
      </c>
      <c r="B106" s="27" t="s">
        <v>413</v>
      </c>
      <c r="C106" s="19" t="s">
        <v>266</v>
      </c>
      <c r="D106" s="38" t="s">
        <v>213</v>
      </c>
      <c r="E106" s="30">
        <v>100</v>
      </c>
      <c r="F106" s="8">
        <v>0</v>
      </c>
      <c r="G106" s="29">
        <f t="shared" si="0"/>
        <v>0</v>
      </c>
      <c r="H106" s="11"/>
      <c r="I106" s="9">
        <f t="shared" si="1"/>
        <v>0</v>
      </c>
      <c r="J106" s="16">
        <f t="shared" si="2"/>
        <v>0</v>
      </c>
      <c r="K106" s="1"/>
    </row>
    <row r="107" spans="1:11" ht="94.5" customHeight="1" x14ac:dyDescent="0.25">
      <c r="A107" s="48" t="s">
        <v>136</v>
      </c>
      <c r="B107" s="37" t="s">
        <v>414</v>
      </c>
      <c r="C107" s="37" t="s">
        <v>308</v>
      </c>
      <c r="D107" s="38" t="s">
        <v>213</v>
      </c>
      <c r="E107" s="30">
        <v>100</v>
      </c>
      <c r="F107" s="8">
        <v>0</v>
      </c>
      <c r="G107" s="29">
        <f t="shared" si="0"/>
        <v>0</v>
      </c>
      <c r="H107" s="11"/>
      <c r="I107" s="9">
        <f t="shared" si="1"/>
        <v>0</v>
      </c>
      <c r="J107" s="16">
        <f t="shared" si="2"/>
        <v>0</v>
      </c>
      <c r="K107" s="1"/>
    </row>
    <row r="108" spans="1:11" ht="69" customHeight="1" x14ac:dyDescent="0.25">
      <c r="A108" s="48" t="s">
        <v>137</v>
      </c>
      <c r="B108" s="37" t="s">
        <v>15</v>
      </c>
      <c r="C108" s="37" t="s">
        <v>415</v>
      </c>
      <c r="D108" s="38" t="s">
        <v>216</v>
      </c>
      <c r="E108" s="30">
        <v>500</v>
      </c>
      <c r="F108" s="8">
        <v>0</v>
      </c>
      <c r="G108" s="29">
        <f t="shared" si="0"/>
        <v>0</v>
      </c>
      <c r="H108" s="11"/>
      <c r="I108" s="9">
        <f t="shared" si="1"/>
        <v>0</v>
      </c>
      <c r="J108" s="16">
        <f t="shared" si="2"/>
        <v>0</v>
      </c>
      <c r="K108" s="1"/>
    </row>
    <row r="109" spans="1:11" ht="30.75" customHeight="1" x14ac:dyDescent="0.25">
      <c r="A109" s="48" t="s">
        <v>138</v>
      </c>
      <c r="B109" s="27" t="s">
        <v>16</v>
      </c>
      <c r="C109" s="19" t="s">
        <v>224</v>
      </c>
      <c r="D109" s="38" t="s">
        <v>215</v>
      </c>
      <c r="E109" s="30">
        <v>100</v>
      </c>
      <c r="F109" s="8">
        <v>0</v>
      </c>
      <c r="G109" s="29">
        <f t="shared" si="0"/>
        <v>0</v>
      </c>
      <c r="H109" s="11"/>
      <c r="I109" s="9">
        <f t="shared" si="1"/>
        <v>0</v>
      </c>
      <c r="J109" s="16">
        <f t="shared" si="2"/>
        <v>0</v>
      </c>
      <c r="K109" s="1"/>
    </row>
    <row r="110" spans="1:11" ht="77.25" customHeight="1" x14ac:dyDescent="0.25">
      <c r="A110" s="48" t="s">
        <v>139</v>
      </c>
      <c r="B110" s="27" t="s">
        <v>416</v>
      </c>
      <c r="C110" s="19" t="s">
        <v>267</v>
      </c>
      <c r="D110" s="38" t="s">
        <v>213</v>
      </c>
      <c r="E110" s="30">
        <v>100</v>
      </c>
      <c r="F110" s="8">
        <v>0</v>
      </c>
      <c r="G110" s="29">
        <f t="shared" si="0"/>
        <v>0</v>
      </c>
      <c r="H110" s="11"/>
      <c r="I110" s="9">
        <f t="shared" si="1"/>
        <v>0</v>
      </c>
      <c r="J110" s="16">
        <f t="shared" si="2"/>
        <v>0</v>
      </c>
      <c r="K110" s="1"/>
    </row>
    <row r="111" spans="1:11" ht="197.25" customHeight="1" x14ac:dyDescent="0.25">
      <c r="A111" s="48" t="s">
        <v>140</v>
      </c>
      <c r="B111" s="27" t="s">
        <v>32</v>
      </c>
      <c r="C111" s="19" t="s">
        <v>548</v>
      </c>
      <c r="D111" s="38" t="s">
        <v>213</v>
      </c>
      <c r="E111" s="30">
        <v>200</v>
      </c>
      <c r="F111" s="8">
        <v>0</v>
      </c>
      <c r="G111" s="29">
        <f t="shared" si="0"/>
        <v>0</v>
      </c>
      <c r="H111" s="11"/>
      <c r="I111" s="9">
        <f t="shared" si="1"/>
        <v>0</v>
      </c>
      <c r="J111" s="16">
        <f t="shared" si="2"/>
        <v>0</v>
      </c>
      <c r="K111" s="1"/>
    </row>
    <row r="112" spans="1:11" ht="49.5" customHeight="1" x14ac:dyDescent="0.25">
      <c r="A112" s="48" t="s">
        <v>141</v>
      </c>
      <c r="B112" s="27" t="s">
        <v>417</v>
      </c>
      <c r="C112" s="19" t="s">
        <v>309</v>
      </c>
      <c r="D112" s="38" t="s">
        <v>213</v>
      </c>
      <c r="E112" s="30">
        <v>200</v>
      </c>
      <c r="F112" s="8">
        <v>0</v>
      </c>
      <c r="G112" s="29">
        <f t="shared" si="0"/>
        <v>0</v>
      </c>
      <c r="H112" s="11"/>
      <c r="I112" s="9">
        <f t="shared" si="1"/>
        <v>0</v>
      </c>
      <c r="J112" s="16">
        <f t="shared" si="2"/>
        <v>0</v>
      </c>
      <c r="K112" s="1"/>
    </row>
    <row r="113" spans="1:11" ht="50.25" customHeight="1" x14ac:dyDescent="0.25">
      <c r="A113" s="48" t="s">
        <v>142</v>
      </c>
      <c r="B113" s="27" t="s">
        <v>33</v>
      </c>
      <c r="C113" s="19" t="s">
        <v>268</v>
      </c>
      <c r="D113" s="38" t="s">
        <v>213</v>
      </c>
      <c r="E113" s="30">
        <v>200</v>
      </c>
      <c r="F113" s="8">
        <v>0</v>
      </c>
      <c r="G113" s="29">
        <f t="shared" si="0"/>
        <v>0</v>
      </c>
      <c r="H113" s="11"/>
      <c r="I113" s="9">
        <f t="shared" si="1"/>
        <v>0</v>
      </c>
      <c r="J113" s="16">
        <f t="shared" si="2"/>
        <v>0</v>
      </c>
      <c r="K113" s="1"/>
    </row>
    <row r="114" spans="1:11" ht="63.75" x14ac:dyDescent="0.25">
      <c r="A114" s="48" t="s">
        <v>143</v>
      </c>
      <c r="B114" s="27" t="s">
        <v>17</v>
      </c>
      <c r="C114" s="19" t="s">
        <v>310</v>
      </c>
      <c r="D114" s="38" t="s">
        <v>531</v>
      </c>
      <c r="E114" s="30">
        <v>20</v>
      </c>
      <c r="F114" s="8">
        <v>0</v>
      </c>
      <c r="G114" s="29">
        <f t="shared" si="0"/>
        <v>0</v>
      </c>
      <c r="H114" s="11"/>
      <c r="I114" s="9">
        <f t="shared" si="1"/>
        <v>0</v>
      </c>
      <c r="J114" s="16">
        <f t="shared" si="2"/>
        <v>0</v>
      </c>
      <c r="K114" s="1"/>
    </row>
    <row r="115" spans="1:11" ht="84.75" customHeight="1" x14ac:dyDescent="0.25">
      <c r="A115" s="48" t="s">
        <v>144</v>
      </c>
      <c r="B115" s="27" t="s">
        <v>18</v>
      </c>
      <c r="C115" s="19" t="s">
        <v>311</v>
      </c>
      <c r="D115" s="38" t="s">
        <v>531</v>
      </c>
      <c r="E115" s="30">
        <v>20</v>
      </c>
      <c r="F115" s="8">
        <v>0</v>
      </c>
      <c r="G115" s="29">
        <f t="shared" si="0"/>
        <v>0</v>
      </c>
      <c r="H115" s="11"/>
      <c r="I115" s="9">
        <f t="shared" si="1"/>
        <v>0</v>
      </c>
      <c r="J115" s="16">
        <f t="shared" si="2"/>
        <v>0</v>
      </c>
      <c r="K115" s="1"/>
    </row>
    <row r="116" spans="1:11" ht="104.25" customHeight="1" x14ac:dyDescent="0.25">
      <c r="A116" s="48" t="s">
        <v>145</v>
      </c>
      <c r="B116" s="27" t="s">
        <v>419</v>
      </c>
      <c r="C116" s="19" t="s">
        <v>418</v>
      </c>
      <c r="D116" s="38" t="s">
        <v>531</v>
      </c>
      <c r="E116" s="30">
        <v>100</v>
      </c>
      <c r="F116" s="8">
        <v>0</v>
      </c>
      <c r="G116" s="29">
        <f t="shared" si="0"/>
        <v>0</v>
      </c>
      <c r="H116" s="11"/>
      <c r="I116" s="9">
        <f t="shared" si="1"/>
        <v>0</v>
      </c>
      <c r="J116" s="16">
        <f t="shared" si="2"/>
        <v>0</v>
      </c>
      <c r="K116" s="1"/>
    </row>
    <row r="117" spans="1:11" ht="104.25" customHeight="1" x14ac:dyDescent="0.25">
      <c r="A117" s="48" t="s">
        <v>146</v>
      </c>
      <c r="B117" s="27" t="s">
        <v>420</v>
      </c>
      <c r="C117" s="19" t="s">
        <v>269</v>
      </c>
      <c r="D117" s="38" t="s">
        <v>213</v>
      </c>
      <c r="E117" s="30">
        <v>100</v>
      </c>
      <c r="F117" s="8">
        <v>0</v>
      </c>
      <c r="G117" s="29">
        <f t="shared" si="0"/>
        <v>0</v>
      </c>
      <c r="H117" s="11"/>
      <c r="I117" s="9">
        <f t="shared" si="1"/>
        <v>0</v>
      </c>
      <c r="J117" s="16">
        <f t="shared" si="2"/>
        <v>0</v>
      </c>
      <c r="K117" s="1"/>
    </row>
    <row r="118" spans="1:11" ht="137.25" customHeight="1" x14ac:dyDescent="0.25">
      <c r="A118" s="48" t="s">
        <v>147</v>
      </c>
      <c r="B118" s="27" t="s">
        <v>429</v>
      </c>
      <c r="C118" s="19" t="s">
        <v>430</v>
      </c>
      <c r="D118" s="38" t="s">
        <v>213</v>
      </c>
      <c r="E118" s="30">
        <v>50</v>
      </c>
      <c r="F118" s="8">
        <v>0</v>
      </c>
      <c r="G118" s="29">
        <f t="shared" si="0"/>
        <v>0</v>
      </c>
      <c r="H118" s="11"/>
      <c r="I118" s="9">
        <f t="shared" si="1"/>
        <v>0</v>
      </c>
      <c r="J118" s="16">
        <f t="shared" si="2"/>
        <v>0</v>
      </c>
      <c r="K118" s="1"/>
    </row>
    <row r="119" spans="1:11" ht="189" customHeight="1" x14ac:dyDescent="0.25">
      <c r="A119" s="48" t="s">
        <v>148</v>
      </c>
      <c r="B119" s="27" t="s">
        <v>423</v>
      </c>
      <c r="C119" s="19" t="s">
        <v>425</v>
      </c>
      <c r="D119" s="38" t="s">
        <v>213</v>
      </c>
      <c r="E119" s="30">
        <v>1000</v>
      </c>
      <c r="F119" s="8">
        <v>0</v>
      </c>
      <c r="G119" s="29">
        <f t="shared" si="0"/>
        <v>0</v>
      </c>
      <c r="H119" s="11"/>
      <c r="I119" s="9">
        <f t="shared" si="1"/>
        <v>0</v>
      </c>
      <c r="J119" s="16">
        <f t="shared" si="2"/>
        <v>0</v>
      </c>
      <c r="K119" s="1"/>
    </row>
    <row r="120" spans="1:11" ht="192" customHeight="1" x14ac:dyDescent="0.25">
      <c r="A120" s="48" t="s">
        <v>149</v>
      </c>
      <c r="B120" s="27" t="s">
        <v>423</v>
      </c>
      <c r="C120" s="19" t="s">
        <v>426</v>
      </c>
      <c r="D120" s="38" t="s">
        <v>213</v>
      </c>
      <c r="E120" s="30">
        <v>1000</v>
      </c>
      <c r="F120" s="8">
        <v>0</v>
      </c>
      <c r="G120" s="29">
        <f t="shared" si="0"/>
        <v>0</v>
      </c>
      <c r="H120" s="11"/>
      <c r="I120" s="9">
        <f t="shared" si="1"/>
        <v>0</v>
      </c>
      <c r="J120" s="16">
        <f t="shared" si="2"/>
        <v>0</v>
      </c>
      <c r="K120" s="1"/>
    </row>
    <row r="121" spans="1:11" ht="99" customHeight="1" x14ac:dyDescent="0.25">
      <c r="A121" s="48" t="s">
        <v>150</v>
      </c>
      <c r="B121" s="27" t="s">
        <v>422</v>
      </c>
      <c r="C121" s="37" t="s">
        <v>421</v>
      </c>
      <c r="D121" s="38" t="s">
        <v>223</v>
      </c>
      <c r="E121" s="30">
        <v>50</v>
      </c>
      <c r="F121" s="8">
        <v>0</v>
      </c>
      <c r="G121" s="29">
        <f t="shared" si="0"/>
        <v>0</v>
      </c>
      <c r="H121" s="11"/>
      <c r="I121" s="9">
        <f t="shared" si="1"/>
        <v>0</v>
      </c>
      <c r="J121" s="16">
        <f t="shared" si="2"/>
        <v>0</v>
      </c>
      <c r="K121" s="1"/>
    </row>
    <row r="122" spans="1:11" ht="44.25" customHeight="1" x14ac:dyDescent="0.25">
      <c r="A122" s="48" t="s">
        <v>151</v>
      </c>
      <c r="B122" s="27" t="s">
        <v>19</v>
      </c>
      <c r="C122" s="19" t="s">
        <v>27</v>
      </c>
      <c r="D122" s="38" t="s">
        <v>213</v>
      </c>
      <c r="E122" s="30">
        <v>200</v>
      </c>
      <c r="F122" s="8">
        <v>0</v>
      </c>
      <c r="G122" s="29">
        <f t="shared" si="0"/>
        <v>0</v>
      </c>
      <c r="H122" s="11"/>
      <c r="I122" s="9">
        <f t="shared" si="1"/>
        <v>0</v>
      </c>
      <c r="J122" s="16">
        <f t="shared" si="2"/>
        <v>0</v>
      </c>
      <c r="K122" s="1"/>
    </row>
    <row r="123" spans="1:11" ht="90" customHeight="1" x14ac:dyDescent="0.25">
      <c r="A123" s="48" t="s">
        <v>152</v>
      </c>
      <c r="B123" s="27" t="s">
        <v>424</v>
      </c>
      <c r="C123" s="19" t="s">
        <v>427</v>
      </c>
      <c r="D123" s="38" t="s">
        <v>213</v>
      </c>
      <c r="E123" s="30">
        <v>400</v>
      </c>
      <c r="F123" s="8">
        <v>0</v>
      </c>
      <c r="G123" s="29">
        <f t="shared" si="0"/>
        <v>0</v>
      </c>
      <c r="H123" s="11"/>
      <c r="I123" s="9">
        <f t="shared" si="1"/>
        <v>0</v>
      </c>
      <c r="J123" s="16">
        <f t="shared" si="2"/>
        <v>0</v>
      </c>
      <c r="K123" s="1"/>
    </row>
    <row r="124" spans="1:11" ht="90" customHeight="1" x14ac:dyDescent="0.25">
      <c r="A124" s="48" t="s">
        <v>153</v>
      </c>
      <c r="B124" s="27" t="s">
        <v>424</v>
      </c>
      <c r="C124" s="19" t="s">
        <v>428</v>
      </c>
      <c r="D124" s="38" t="s">
        <v>213</v>
      </c>
      <c r="E124" s="30">
        <v>400</v>
      </c>
      <c r="F124" s="8">
        <v>0</v>
      </c>
      <c r="G124" s="29">
        <f t="shared" si="0"/>
        <v>0</v>
      </c>
      <c r="H124" s="11"/>
      <c r="I124" s="9">
        <f t="shared" si="1"/>
        <v>0</v>
      </c>
      <c r="J124" s="16">
        <f t="shared" si="2"/>
        <v>0</v>
      </c>
      <c r="K124" s="1"/>
    </row>
    <row r="125" spans="1:11" ht="123.75" customHeight="1" x14ac:dyDescent="0.25">
      <c r="A125" s="48" t="s">
        <v>154</v>
      </c>
      <c r="B125" s="27" t="s">
        <v>431</v>
      </c>
      <c r="C125" s="19" t="s">
        <v>540</v>
      </c>
      <c r="D125" s="38" t="s">
        <v>213</v>
      </c>
      <c r="E125" s="30">
        <v>1000</v>
      </c>
      <c r="F125" s="8">
        <v>0</v>
      </c>
      <c r="G125" s="29">
        <f t="shared" si="0"/>
        <v>0</v>
      </c>
      <c r="H125" s="11"/>
      <c r="I125" s="9">
        <f t="shared" si="1"/>
        <v>0</v>
      </c>
      <c r="J125" s="16">
        <f t="shared" si="2"/>
        <v>0</v>
      </c>
      <c r="K125" s="1"/>
    </row>
    <row r="126" spans="1:11" ht="126.75" customHeight="1" x14ac:dyDescent="0.25">
      <c r="A126" s="48" t="s">
        <v>155</v>
      </c>
      <c r="B126" s="27" t="s">
        <v>432</v>
      </c>
      <c r="C126" s="19" t="s">
        <v>532</v>
      </c>
      <c r="D126" s="38" t="s">
        <v>213</v>
      </c>
      <c r="E126" s="30">
        <v>1000</v>
      </c>
      <c r="F126" s="8">
        <v>0</v>
      </c>
      <c r="G126" s="29">
        <f t="shared" si="0"/>
        <v>0</v>
      </c>
      <c r="H126" s="11"/>
      <c r="I126" s="9">
        <f t="shared" si="1"/>
        <v>0</v>
      </c>
      <c r="J126" s="16">
        <f t="shared" si="2"/>
        <v>0</v>
      </c>
      <c r="K126" s="1"/>
    </row>
    <row r="127" spans="1:11" ht="87" customHeight="1" x14ac:dyDescent="0.25">
      <c r="A127" s="48" t="s">
        <v>156</v>
      </c>
      <c r="B127" s="27" t="s">
        <v>433</v>
      </c>
      <c r="C127" s="19" t="s">
        <v>559</v>
      </c>
      <c r="D127" s="38" t="s">
        <v>219</v>
      </c>
      <c r="E127" s="30">
        <v>100</v>
      </c>
      <c r="F127" s="8">
        <v>0</v>
      </c>
      <c r="G127" s="29">
        <f t="shared" si="0"/>
        <v>0</v>
      </c>
      <c r="H127" s="11"/>
      <c r="I127" s="9">
        <f t="shared" si="1"/>
        <v>0</v>
      </c>
      <c r="J127" s="16">
        <f t="shared" si="2"/>
        <v>0</v>
      </c>
      <c r="K127" s="1"/>
    </row>
    <row r="128" spans="1:11" ht="81" customHeight="1" x14ac:dyDescent="0.25">
      <c r="A128" s="48" t="s">
        <v>157</v>
      </c>
      <c r="B128" s="37" t="s">
        <v>435</v>
      </c>
      <c r="C128" s="37" t="s">
        <v>434</v>
      </c>
      <c r="D128" s="38" t="s">
        <v>219</v>
      </c>
      <c r="E128" s="39">
        <v>100</v>
      </c>
      <c r="F128" s="8">
        <v>0</v>
      </c>
      <c r="G128" s="29">
        <f t="shared" si="0"/>
        <v>0</v>
      </c>
      <c r="H128" s="11"/>
      <c r="I128" s="9">
        <f t="shared" si="1"/>
        <v>0</v>
      </c>
      <c r="J128" s="16">
        <f t="shared" si="2"/>
        <v>0</v>
      </c>
      <c r="K128" s="40"/>
    </row>
    <row r="129" spans="1:11" ht="68.25" customHeight="1" x14ac:dyDescent="0.25">
      <c r="A129" s="48" t="s">
        <v>158</v>
      </c>
      <c r="B129" s="27" t="s">
        <v>437</v>
      </c>
      <c r="C129" s="19" t="s">
        <v>436</v>
      </c>
      <c r="D129" s="38" t="s">
        <v>215</v>
      </c>
      <c r="E129" s="30">
        <v>200</v>
      </c>
      <c r="F129" s="8">
        <v>0</v>
      </c>
      <c r="G129" s="29">
        <f t="shared" si="0"/>
        <v>0</v>
      </c>
      <c r="H129" s="11"/>
      <c r="I129" s="9">
        <f t="shared" si="1"/>
        <v>0</v>
      </c>
      <c r="J129" s="16">
        <f t="shared" si="2"/>
        <v>0</v>
      </c>
      <c r="K129" s="1"/>
    </row>
    <row r="130" spans="1:11" ht="75.75" customHeight="1" x14ac:dyDescent="0.25">
      <c r="A130" s="48" t="s">
        <v>159</v>
      </c>
      <c r="B130" s="27" t="s">
        <v>437</v>
      </c>
      <c r="C130" s="19" t="s">
        <v>438</v>
      </c>
      <c r="D130" s="38" t="s">
        <v>215</v>
      </c>
      <c r="E130" s="30">
        <v>200</v>
      </c>
      <c r="F130" s="8">
        <v>0</v>
      </c>
      <c r="G130" s="29">
        <f t="shared" si="0"/>
        <v>0</v>
      </c>
      <c r="H130" s="11"/>
      <c r="I130" s="9">
        <f t="shared" si="1"/>
        <v>0</v>
      </c>
      <c r="J130" s="16">
        <f t="shared" si="2"/>
        <v>0</v>
      </c>
      <c r="K130" s="1"/>
    </row>
    <row r="131" spans="1:11" ht="72" customHeight="1" x14ac:dyDescent="0.25">
      <c r="A131" s="48" t="s">
        <v>160</v>
      </c>
      <c r="B131" s="27" t="s">
        <v>437</v>
      </c>
      <c r="C131" s="19" t="s">
        <v>439</v>
      </c>
      <c r="D131" s="38" t="s">
        <v>215</v>
      </c>
      <c r="E131" s="30">
        <v>100</v>
      </c>
      <c r="F131" s="8">
        <v>0</v>
      </c>
      <c r="G131" s="29">
        <f t="shared" ref="G131:G194" si="3">E131*F131</f>
        <v>0</v>
      </c>
      <c r="H131" s="11"/>
      <c r="I131" s="9">
        <f t="shared" ref="I131:I194" si="4">G131*H131</f>
        <v>0</v>
      </c>
      <c r="J131" s="16">
        <f t="shared" si="2"/>
        <v>0</v>
      </c>
      <c r="K131" s="1"/>
    </row>
    <row r="132" spans="1:11" ht="67.5" customHeight="1" x14ac:dyDescent="0.25">
      <c r="A132" s="48" t="s">
        <v>161</v>
      </c>
      <c r="B132" s="27" t="s">
        <v>440</v>
      </c>
      <c r="C132" s="19" t="s">
        <v>270</v>
      </c>
      <c r="D132" s="38" t="s">
        <v>213</v>
      </c>
      <c r="E132" s="30">
        <v>10</v>
      </c>
      <c r="F132" s="8">
        <v>0</v>
      </c>
      <c r="G132" s="29">
        <f t="shared" si="3"/>
        <v>0</v>
      </c>
      <c r="H132" s="11"/>
      <c r="I132" s="9">
        <f t="shared" si="4"/>
        <v>0</v>
      </c>
      <c r="J132" s="16">
        <f t="shared" si="2"/>
        <v>0</v>
      </c>
      <c r="K132" s="1"/>
    </row>
    <row r="133" spans="1:11" ht="57" customHeight="1" x14ac:dyDescent="0.25">
      <c r="A133" s="48" t="s">
        <v>162</v>
      </c>
      <c r="B133" s="27" t="s">
        <v>440</v>
      </c>
      <c r="C133" s="19" t="s">
        <v>271</v>
      </c>
      <c r="D133" s="38" t="s">
        <v>213</v>
      </c>
      <c r="E133" s="30">
        <v>5</v>
      </c>
      <c r="F133" s="8">
        <v>0</v>
      </c>
      <c r="G133" s="29">
        <f t="shared" si="3"/>
        <v>0</v>
      </c>
      <c r="H133" s="11"/>
      <c r="I133" s="9">
        <f t="shared" si="4"/>
        <v>0</v>
      </c>
      <c r="J133" s="16">
        <f t="shared" si="2"/>
        <v>0</v>
      </c>
      <c r="K133" s="1"/>
    </row>
    <row r="134" spans="1:11" ht="62.25" customHeight="1" x14ac:dyDescent="0.25">
      <c r="A134" s="48" t="s">
        <v>163</v>
      </c>
      <c r="B134" s="27" t="s">
        <v>440</v>
      </c>
      <c r="C134" s="19" t="s">
        <v>272</v>
      </c>
      <c r="D134" s="38" t="s">
        <v>213</v>
      </c>
      <c r="E134" s="30">
        <v>10</v>
      </c>
      <c r="F134" s="8">
        <v>0</v>
      </c>
      <c r="G134" s="29">
        <f t="shared" si="3"/>
        <v>0</v>
      </c>
      <c r="H134" s="11"/>
      <c r="I134" s="9">
        <f t="shared" si="4"/>
        <v>0</v>
      </c>
      <c r="J134" s="16">
        <f t="shared" si="2"/>
        <v>0</v>
      </c>
      <c r="K134" s="1"/>
    </row>
    <row r="135" spans="1:11" ht="114" customHeight="1" x14ac:dyDescent="0.25">
      <c r="A135" s="48" t="s">
        <v>164</v>
      </c>
      <c r="B135" s="27" t="s">
        <v>441</v>
      </c>
      <c r="C135" s="19" t="s">
        <v>273</v>
      </c>
      <c r="D135" s="38" t="s">
        <v>213</v>
      </c>
      <c r="E135" s="30">
        <v>5</v>
      </c>
      <c r="F135" s="8">
        <v>0</v>
      </c>
      <c r="G135" s="29">
        <f t="shared" si="3"/>
        <v>0</v>
      </c>
      <c r="H135" s="11"/>
      <c r="I135" s="9">
        <f t="shared" si="4"/>
        <v>0</v>
      </c>
      <c r="J135" s="16">
        <f t="shared" si="2"/>
        <v>0</v>
      </c>
      <c r="K135" s="1"/>
    </row>
    <row r="136" spans="1:11" ht="115.5" customHeight="1" x14ac:dyDescent="0.25">
      <c r="A136" s="48" t="s">
        <v>165</v>
      </c>
      <c r="B136" s="27" t="s">
        <v>442</v>
      </c>
      <c r="C136" s="19" t="s">
        <v>513</v>
      </c>
      <c r="D136" s="38" t="s">
        <v>213</v>
      </c>
      <c r="E136" s="30">
        <v>5</v>
      </c>
      <c r="F136" s="8">
        <v>0</v>
      </c>
      <c r="G136" s="29">
        <f t="shared" si="3"/>
        <v>0</v>
      </c>
      <c r="H136" s="11"/>
      <c r="I136" s="9">
        <f t="shared" si="4"/>
        <v>0</v>
      </c>
      <c r="J136" s="16">
        <f t="shared" si="2"/>
        <v>0</v>
      </c>
      <c r="K136" s="1"/>
    </row>
    <row r="137" spans="1:11" ht="102" x14ac:dyDescent="0.25">
      <c r="A137" s="48" t="s">
        <v>166</v>
      </c>
      <c r="B137" s="27" t="s">
        <v>441</v>
      </c>
      <c r="C137" s="19" t="s">
        <v>274</v>
      </c>
      <c r="D137" s="38" t="s">
        <v>213</v>
      </c>
      <c r="E137" s="30">
        <v>5</v>
      </c>
      <c r="F137" s="8">
        <v>0</v>
      </c>
      <c r="G137" s="29">
        <f t="shared" si="3"/>
        <v>0</v>
      </c>
      <c r="H137" s="11"/>
      <c r="I137" s="9">
        <f t="shared" si="4"/>
        <v>0</v>
      </c>
      <c r="J137" s="16">
        <f t="shared" si="2"/>
        <v>0</v>
      </c>
      <c r="K137" s="1"/>
    </row>
    <row r="138" spans="1:11" ht="102" x14ac:dyDescent="0.25">
      <c r="A138" s="48" t="s">
        <v>167</v>
      </c>
      <c r="B138" s="27" t="s">
        <v>442</v>
      </c>
      <c r="C138" s="19" t="s">
        <v>275</v>
      </c>
      <c r="D138" s="38" t="s">
        <v>213</v>
      </c>
      <c r="E138" s="30">
        <v>5</v>
      </c>
      <c r="F138" s="8">
        <v>0</v>
      </c>
      <c r="G138" s="29">
        <f t="shared" si="3"/>
        <v>0</v>
      </c>
      <c r="H138" s="11"/>
      <c r="I138" s="9">
        <f t="shared" si="4"/>
        <v>0</v>
      </c>
      <c r="J138" s="16">
        <f t="shared" si="2"/>
        <v>0</v>
      </c>
      <c r="K138" s="1"/>
    </row>
    <row r="139" spans="1:11" ht="102" x14ac:dyDescent="0.25">
      <c r="A139" s="48" t="s">
        <v>168</v>
      </c>
      <c r="B139" s="27" t="s">
        <v>442</v>
      </c>
      <c r="C139" s="19" t="s">
        <v>545</v>
      </c>
      <c r="D139" s="38" t="s">
        <v>213</v>
      </c>
      <c r="E139" s="30">
        <v>5</v>
      </c>
      <c r="F139" s="8">
        <v>0</v>
      </c>
      <c r="G139" s="29">
        <f t="shared" si="3"/>
        <v>0</v>
      </c>
      <c r="H139" s="11"/>
      <c r="I139" s="9">
        <f t="shared" si="4"/>
        <v>0</v>
      </c>
      <c r="J139" s="16">
        <f t="shared" si="2"/>
        <v>0</v>
      </c>
      <c r="K139" s="1"/>
    </row>
    <row r="140" spans="1:11" ht="102" x14ac:dyDescent="0.25">
      <c r="A140" s="48" t="s">
        <v>169</v>
      </c>
      <c r="B140" s="27" t="s">
        <v>442</v>
      </c>
      <c r="C140" s="19" t="s">
        <v>535</v>
      </c>
      <c r="D140" s="38" t="s">
        <v>213</v>
      </c>
      <c r="E140" s="30">
        <v>5</v>
      </c>
      <c r="F140" s="8">
        <v>0</v>
      </c>
      <c r="G140" s="29">
        <f t="shared" si="3"/>
        <v>0</v>
      </c>
      <c r="H140" s="11"/>
      <c r="I140" s="9">
        <f t="shared" si="4"/>
        <v>0</v>
      </c>
      <c r="J140" s="16">
        <f t="shared" si="2"/>
        <v>0</v>
      </c>
      <c r="K140" s="1"/>
    </row>
    <row r="141" spans="1:11" ht="102" x14ac:dyDescent="0.25">
      <c r="A141" s="48" t="s">
        <v>170</v>
      </c>
      <c r="B141" s="27" t="s">
        <v>441</v>
      </c>
      <c r="C141" s="19" t="s">
        <v>276</v>
      </c>
      <c r="D141" s="38" t="s">
        <v>213</v>
      </c>
      <c r="E141" s="30">
        <v>5</v>
      </c>
      <c r="F141" s="8">
        <v>0</v>
      </c>
      <c r="G141" s="29">
        <f t="shared" si="3"/>
        <v>0</v>
      </c>
      <c r="H141" s="11"/>
      <c r="I141" s="9">
        <f t="shared" si="4"/>
        <v>0</v>
      </c>
      <c r="J141" s="16">
        <f t="shared" si="2"/>
        <v>0</v>
      </c>
      <c r="K141" s="1"/>
    </row>
    <row r="142" spans="1:11" ht="102" x14ac:dyDescent="0.25">
      <c r="A142" s="48" t="s">
        <v>171</v>
      </c>
      <c r="B142" s="27" t="s">
        <v>441</v>
      </c>
      <c r="C142" s="19" t="s">
        <v>277</v>
      </c>
      <c r="D142" s="38" t="s">
        <v>213</v>
      </c>
      <c r="E142" s="30">
        <v>5</v>
      </c>
      <c r="F142" s="8">
        <v>0</v>
      </c>
      <c r="G142" s="29">
        <f t="shared" si="3"/>
        <v>0</v>
      </c>
      <c r="H142" s="11"/>
      <c r="I142" s="9">
        <f t="shared" si="4"/>
        <v>0</v>
      </c>
      <c r="J142" s="16">
        <f t="shared" si="2"/>
        <v>0</v>
      </c>
      <c r="K142" s="1"/>
    </row>
    <row r="143" spans="1:11" ht="129.75" customHeight="1" x14ac:dyDescent="0.25">
      <c r="A143" s="48" t="s">
        <v>172</v>
      </c>
      <c r="B143" s="27" t="s">
        <v>313</v>
      </c>
      <c r="C143" s="41" t="s">
        <v>312</v>
      </c>
      <c r="D143" s="38" t="s">
        <v>213</v>
      </c>
      <c r="E143" s="30">
        <v>20</v>
      </c>
      <c r="F143" s="8">
        <v>0</v>
      </c>
      <c r="G143" s="29">
        <f t="shared" si="3"/>
        <v>0</v>
      </c>
      <c r="H143" s="11"/>
      <c r="I143" s="9">
        <f t="shared" si="4"/>
        <v>0</v>
      </c>
      <c r="J143" s="16">
        <f t="shared" si="2"/>
        <v>0</v>
      </c>
      <c r="K143" s="1"/>
    </row>
    <row r="144" spans="1:11" ht="150" customHeight="1" x14ac:dyDescent="0.25">
      <c r="A144" s="48" t="s">
        <v>173</v>
      </c>
      <c r="B144" s="27" t="s">
        <v>314</v>
      </c>
      <c r="C144" s="41" t="s">
        <v>443</v>
      </c>
      <c r="D144" s="38" t="s">
        <v>213</v>
      </c>
      <c r="E144" s="30">
        <v>20</v>
      </c>
      <c r="F144" s="8">
        <v>0</v>
      </c>
      <c r="G144" s="29">
        <f t="shared" si="3"/>
        <v>0</v>
      </c>
      <c r="H144" s="11"/>
      <c r="I144" s="9">
        <f t="shared" si="4"/>
        <v>0</v>
      </c>
      <c r="J144" s="16">
        <f t="shared" si="2"/>
        <v>0</v>
      </c>
      <c r="K144" s="1"/>
    </row>
    <row r="145" spans="1:11" ht="147" customHeight="1" x14ac:dyDescent="0.25">
      <c r="A145" s="48" t="s">
        <v>174</v>
      </c>
      <c r="B145" s="41" t="s">
        <v>315</v>
      </c>
      <c r="C145" s="41" t="s">
        <v>444</v>
      </c>
      <c r="D145" s="38" t="s">
        <v>213</v>
      </c>
      <c r="E145" s="30">
        <v>20</v>
      </c>
      <c r="F145" s="8">
        <v>0</v>
      </c>
      <c r="G145" s="29">
        <f t="shared" si="3"/>
        <v>0</v>
      </c>
      <c r="H145" s="11"/>
      <c r="I145" s="9">
        <f t="shared" si="4"/>
        <v>0</v>
      </c>
      <c r="J145" s="16">
        <f t="shared" si="2"/>
        <v>0</v>
      </c>
      <c r="K145" s="1"/>
    </row>
    <row r="146" spans="1:11" ht="152.25" customHeight="1" x14ac:dyDescent="0.25">
      <c r="A146" s="48" t="s">
        <v>175</v>
      </c>
      <c r="B146" s="41" t="s">
        <v>316</v>
      </c>
      <c r="C146" s="41" t="s">
        <v>445</v>
      </c>
      <c r="D146" s="38" t="s">
        <v>213</v>
      </c>
      <c r="E146" s="30">
        <v>20</v>
      </c>
      <c r="F146" s="8">
        <v>0</v>
      </c>
      <c r="G146" s="29">
        <f t="shared" si="3"/>
        <v>0</v>
      </c>
      <c r="H146" s="11"/>
      <c r="I146" s="9">
        <f t="shared" si="4"/>
        <v>0</v>
      </c>
      <c r="J146" s="16">
        <f t="shared" ref="J146:J194" si="5">G146+I146</f>
        <v>0</v>
      </c>
      <c r="K146" s="1"/>
    </row>
    <row r="147" spans="1:11" ht="72.75" customHeight="1" x14ac:dyDescent="0.25">
      <c r="A147" s="48" t="s">
        <v>176</v>
      </c>
      <c r="B147" s="27" t="s">
        <v>446</v>
      </c>
      <c r="C147" s="19" t="s">
        <v>278</v>
      </c>
      <c r="D147" s="38" t="s">
        <v>213</v>
      </c>
      <c r="E147" s="30">
        <v>20</v>
      </c>
      <c r="F147" s="8">
        <v>0</v>
      </c>
      <c r="G147" s="29">
        <f t="shared" si="3"/>
        <v>0</v>
      </c>
      <c r="H147" s="11"/>
      <c r="I147" s="9">
        <f t="shared" si="4"/>
        <v>0</v>
      </c>
      <c r="J147" s="16">
        <f t="shared" si="5"/>
        <v>0</v>
      </c>
      <c r="K147" s="1"/>
    </row>
    <row r="148" spans="1:11" ht="60" customHeight="1" x14ac:dyDescent="0.25">
      <c r="A148" s="48" t="s">
        <v>177</v>
      </c>
      <c r="B148" s="27" t="s">
        <v>447</v>
      </c>
      <c r="C148" s="19" t="s">
        <v>317</v>
      </c>
      <c r="D148" s="38" t="s">
        <v>213</v>
      </c>
      <c r="E148" s="30">
        <v>50</v>
      </c>
      <c r="F148" s="8">
        <v>0</v>
      </c>
      <c r="G148" s="29">
        <f t="shared" si="3"/>
        <v>0</v>
      </c>
      <c r="H148" s="11"/>
      <c r="I148" s="9">
        <f t="shared" si="4"/>
        <v>0</v>
      </c>
      <c r="J148" s="16">
        <f t="shared" si="5"/>
        <v>0</v>
      </c>
      <c r="K148" s="1"/>
    </row>
    <row r="149" spans="1:11" ht="98.25" customHeight="1" x14ac:dyDescent="0.25">
      <c r="A149" s="48" t="s">
        <v>178</v>
      </c>
      <c r="B149" s="27" t="s">
        <v>448</v>
      </c>
      <c r="C149" s="19" t="s">
        <v>318</v>
      </c>
      <c r="D149" s="38" t="s">
        <v>213</v>
      </c>
      <c r="E149" s="30">
        <v>500</v>
      </c>
      <c r="F149" s="8">
        <v>0</v>
      </c>
      <c r="G149" s="29">
        <f t="shared" si="3"/>
        <v>0</v>
      </c>
      <c r="H149" s="11"/>
      <c r="I149" s="9">
        <f t="shared" si="4"/>
        <v>0</v>
      </c>
      <c r="J149" s="16">
        <f t="shared" si="5"/>
        <v>0</v>
      </c>
      <c r="K149" s="1"/>
    </row>
    <row r="150" spans="1:11" ht="51" x14ac:dyDescent="0.25">
      <c r="A150" s="48" t="s">
        <v>179</v>
      </c>
      <c r="B150" s="37" t="s">
        <v>449</v>
      </c>
      <c r="C150" s="37" t="s">
        <v>319</v>
      </c>
      <c r="D150" s="38" t="s">
        <v>213</v>
      </c>
      <c r="E150" s="39">
        <v>200</v>
      </c>
      <c r="F150" s="8">
        <v>0</v>
      </c>
      <c r="G150" s="29">
        <f t="shared" si="3"/>
        <v>0</v>
      </c>
      <c r="H150" s="11"/>
      <c r="I150" s="9">
        <f t="shared" si="4"/>
        <v>0</v>
      </c>
      <c r="J150" s="16">
        <f t="shared" si="5"/>
        <v>0</v>
      </c>
      <c r="K150" s="40"/>
    </row>
    <row r="151" spans="1:11" ht="60" customHeight="1" x14ac:dyDescent="0.25">
      <c r="A151" s="48" t="s">
        <v>180</v>
      </c>
      <c r="B151" s="37" t="s">
        <v>450</v>
      </c>
      <c r="C151" s="37" t="s">
        <v>319</v>
      </c>
      <c r="D151" s="38" t="s">
        <v>213</v>
      </c>
      <c r="E151" s="39">
        <v>200</v>
      </c>
      <c r="F151" s="8">
        <v>0</v>
      </c>
      <c r="G151" s="29">
        <f t="shared" si="3"/>
        <v>0</v>
      </c>
      <c r="H151" s="11"/>
      <c r="I151" s="9">
        <f t="shared" si="4"/>
        <v>0</v>
      </c>
      <c r="J151" s="16">
        <f t="shared" si="5"/>
        <v>0</v>
      </c>
      <c r="K151" s="40"/>
    </row>
    <row r="152" spans="1:11" ht="65.25" customHeight="1" x14ac:dyDescent="0.25">
      <c r="A152" s="48" t="s">
        <v>181</v>
      </c>
      <c r="B152" s="27" t="s">
        <v>451</v>
      </c>
      <c r="C152" s="19" t="s">
        <v>279</v>
      </c>
      <c r="D152" s="38" t="s">
        <v>213</v>
      </c>
      <c r="E152" s="30">
        <v>100</v>
      </c>
      <c r="F152" s="8">
        <v>0</v>
      </c>
      <c r="G152" s="29">
        <f t="shared" si="3"/>
        <v>0</v>
      </c>
      <c r="H152" s="11"/>
      <c r="I152" s="9">
        <f t="shared" si="4"/>
        <v>0</v>
      </c>
      <c r="J152" s="16">
        <f t="shared" si="5"/>
        <v>0</v>
      </c>
      <c r="K152" s="1"/>
    </row>
    <row r="153" spans="1:11" ht="186.75" customHeight="1" x14ac:dyDescent="0.25">
      <c r="A153" s="48" t="s">
        <v>182</v>
      </c>
      <c r="B153" s="27" t="s">
        <v>452</v>
      </c>
      <c r="C153" s="19" t="s">
        <v>320</v>
      </c>
      <c r="D153" s="38" t="s">
        <v>213</v>
      </c>
      <c r="E153" s="30">
        <v>200</v>
      </c>
      <c r="F153" s="8">
        <v>0</v>
      </c>
      <c r="G153" s="29">
        <f t="shared" si="3"/>
        <v>0</v>
      </c>
      <c r="H153" s="11"/>
      <c r="I153" s="9">
        <f t="shared" si="4"/>
        <v>0</v>
      </c>
      <c r="J153" s="16">
        <f t="shared" si="5"/>
        <v>0</v>
      </c>
      <c r="K153" s="1"/>
    </row>
    <row r="154" spans="1:11" ht="209.25" customHeight="1" x14ac:dyDescent="0.25">
      <c r="A154" s="48" t="s">
        <v>183</v>
      </c>
      <c r="B154" s="27" t="s">
        <v>453</v>
      </c>
      <c r="C154" s="37" t="s">
        <v>326</v>
      </c>
      <c r="D154" s="38" t="s">
        <v>213</v>
      </c>
      <c r="E154" s="30">
        <v>200</v>
      </c>
      <c r="F154" s="8">
        <v>0</v>
      </c>
      <c r="G154" s="29">
        <f t="shared" si="3"/>
        <v>0</v>
      </c>
      <c r="H154" s="11"/>
      <c r="I154" s="9">
        <f t="shared" si="4"/>
        <v>0</v>
      </c>
      <c r="J154" s="16">
        <f t="shared" si="5"/>
        <v>0</v>
      </c>
      <c r="K154" s="1"/>
    </row>
    <row r="155" spans="1:11" ht="113.25" customHeight="1" x14ac:dyDescent="0.25">
      <c r="A155" s="48" t="s">
        <v>184</v>
      </c>
      <c r="B155" s="27" t="s">
        <v>454</v>
      </c>
      <c r="C155" s="19" t="s">
        <v>321</v>
      </c>
      <c r="D155" s="38" t="s">
        <v>213</v>
      </c>
      <c r="E155" s="30">
        <v>500</v>
      </c>
      <c r="F155" s="8">
        <v>0</v>
      </c>
      <c r="G155" s="29">
        <f t="shared" si="3"/>
        <v>0</v>
      </c>
      <c r="H155" s="11"/>
      <c r="I155" s="9">
        <f t="shared" si="4"/>
        <v>0</v>
      </c>
      <c r="J155" s="16">
        <f t="shared" si="5"/>
        <v>0</v>
      </c>
      <c r="K155" s="1"/>
    </row>
    <row r="156" spans="1:11" ht="92.25" customHeight="1" x14ac:dyDescent="0.25">
      <c r="A156" s="48" t="s">
        <v>185</v>
      </c>
      <c r="B156" s="27" t="s">
        <v>28</v>
      </c>
      <c r="C156" s="27" t="s">
        <v>533</v>
      </c>
      <c r="D156" s="38" t="s">
        <v>213</v>
      </c>
      <c r="E156" s="30">
        <v>200</v>
      </c>
      <c r="F156" s="8">
        <v>0</v>
      </c>
      <c r="G156" s="29">
        <f t="shared" si="3"/>
        <v>0</v>
      </c>
      <c r="H156" s="11"/>
      <c r="I156" s="9">
        <f t="shared" si="4"/>
        <v>0</v>
      </c>
      <c r="J156" s="16">
        <f t="shared" si="5"/>
        <v>0</v>
      </c>
      <c r="K156" s="1"/>
    </row>
    <row r="157" spans="1:11" ht="75.75" customHeight="1" x14ac:dyDescent="0.25">
      <c r="A157" s="48" t="s">
        <v>186</v>
      </c>
      <c r="B157" s="27" t="s">
        <v>456</v>
      </c>
      <c r="C157" s="19" t="s">
        <v>455</v>
      </c>
      <c r="D157" s="38" t="s">
        <v>213</v>
      </c>
      <c r="E157" s="30">
        <v>20</v>
      </c>
      <c r="F157" s="8">
        <v>0</v>
      </c>
      <c r="G157" s="29">
        <f t="shared" si="3"/>
        <v>0</v>
      </c>
      <c r="H157" s="11"/>
      <c r="I157" s="9">
        <f t="shared" si="4"/>
        <v>0</v>
      </c>
      <c r="J157" s="16">
        <f t="shared" si="5"/>
        <v>0</v>
      </c>
      <c r="K157" s="1"/>
    </row>
    <row r="158" spans="1:11" ht="110.25" customHeight="1" x14ac:dyDescent="0.25">
      <c r="A158" s="48" t="s">
        <v>187</v>
      </c>
      <c r="B158" s="27" t="s">
        <v>457</v>
      </c>
      <c r="C158" s="27" t="s">
        <v>534</v>
      </c>
      <c r="D158" s="38" t="s">
        <v>213</v>
      </c>
      <c r="E158" s="30">
        <v>1000</v>
      </c>
      <c r="F158" s="8">
        <v>0</v>
      </c>
      <c r="G158" s="29">
        <f t="shared" si="3"/>
        <v>0</v>
      </c>
      <c r="H158" s="11"/>
      <c r="I158" s="9">
        <f t="shared" si="4"/>
        <v>0</v>
      </c>
      <c r="J158" s="16">
        <f t="shared" si="5"/>
        <v>0</v>
      </c>
      <c r="K158" s="1"/>
    </row>
    <row r="159" spans="1:11" ht="80.25" customHeight="1" x14ac:dyDescent="0.25">
      <c r="A159" s="48" t="s">
        <v>188</v>
      </c>
      <c r="B159" s="27" t="s">
        <v>458</v>
      </c>
      <c r="C159" s="27" t="s">
        <v>322</v>
      </c>
      <c r="D159" s="38" t="s">
        <v>213</v>
      </c>
      <c r="E159" s="30">
        <v>200</v>
      </c>
      <c r="F159" s="8">
        <v>0</v>
      </c>
      <c r="G159" s="29">
        <f t="shared" si="3"/>
        <v>0</v>
      </c>
      <c r="H159" s="11"/>
      <c r="I159" s="9">
        <f t="shared" si="4"/>
        <v>0</v>
      </c>
      <c r="J159" s="16">
        <f t="shared" si="5"/>
        <v>0</v>
      </c>
      <c r="K159" s="1"/>
    </row>
    <row r="160" spans="1:11" ht="109.5" customHeight="1" x14ac:dyDescent="0.25">
      <c r="A160" s="48" t="s">
        <v>189</v>
      </c>
      <c r="B160" s="27" t="s">
        <v>458</v>
      </c>
      <c r="C160" s="19" t="s">
        <v>323</v>
      </c>
      <c r="D160" s="38" t="s">
        <v>213</v>
      </c>
      <c r="E160" s="30">
        <v>500</v>
      </c>
      <c r="F160" s="8">
        <v>0</v>
      </c>
      <c r="G160" s="29">
        <f t="shared" si="3"/>
        <v>0</v>
      </c>
      <c r="H160" s="11"/>
      <c r="I160" s="9">
        <f t="shared" si="4"/>
        <v>0</v>
      </c>
      <c r="J160" s="16">
        <f t="shared" si="5"/>
        <v>0</v>
      </c>
      <c r="K160" s="1"/>
    </row>
    <row r="161" spans="1:15" ht="77.25" customHeight="1" x14ac:dyDescent="0.25">
      <c r="A161" s="48" t="s">
        <v>211</v>
      </c>
      <c r="B161" s="27" t="s">
        <v>465</v>
      </c>
      <c r="C161" s="19" t="s">
        <v>466</v>
      </c>
      <c r="D161" s="38" t="s">
        <v>213</v>
      </c>
      <c r="E161" s="30">
        <v>200</v>
      </c>
      <c r="F161" s="8">
        <v>0</v>
      </c>
      <c r="G161" s="29">
        <f t="shared" si="3"/>
        <v>0</v>
      </c>
      <c r="H161" s="11"/>
      <c r="I161" s="9">
        <f t="shared" si="4"/>
        <v>0</v>
      </c>
      <c r="J161" s="16">
        <f t="shared" si="5"/>
        <v>0</v>
      </c>
      <c r="K161" s="1"/>
    </row>
    <row r="162" spans="1:15" ht="60.75" customHeight="1" x14ac:dyDescent="0.25">
      <c r="A162" s="48" t="s">
        <v>212</v>
      </c>
      <c r="B162" s="27" t="s">
        <v>459</v>
      </c>
      <c r="C162" s="19" t="s">
        <v>460</v>
      </c>
      <c r="D162" s="38" t="s">
        <v>213</v>
      </c>
      <c r="E162" s="30">
        <v>10</v>
      </c>
      <c r="F162" s="8">
        <v>0</v>
      </c>
      <c r="G162" s="29">
        <f t="shared" si="3"/>
        <v>0</v>
      </c>
      <c r="H162" s="11"/>
      <c r="I162" s="9">
        <f t="shared" si="4"/>
        <v>0</v>
      </c>
      <c r="J162" s="16">
        <f t="shared" si="5"/>
        <v>0</v>
      </c>
      <c r="K162" s="1"/>
    </row>
    <row r="163" spans="1:15" ht="126.75" customHeight="1" x14ac:dyDescent="0.25">
      <c r="A163" s="48" t="s">
        <v>190</v>
      </c>
      <c r="B163" s="27" t="s">
        <v>462</v>
      </c>
      <c r="C163" s="19" t="s">
        <v>461</v>
      </c>
      <c r="D163" s="38" t="s">
        <v>213</v>
      </c>
      <c r="E163" s="30">
        <v>10</v>
      </c>
      <c r="F163" s="8">
        <v>0</v>
      </c>
      <c r="G163" s="29">
        <f t="shared" si="3"/>
        <v>0</v>
      </c>
      <c r="H163" s="11"/>
      <c r="I163" s="9">
        <f t="shared" si="4"/>
        <v>0</v>
      </c>
      <c r="J163" s="16">
        <f t="shared" si="5"/>
        <v>0</v>
      </c>
      <c r="K163" s="1"/>
    </row>
    <row r="164" spans="1:15" ht="42.75" customHeight="1" x14ac:dyDescent="0.25">
      <c r="A164" s="48" t="s">
        <v>191</v>
      </c>
      <c r="B164" s="27" t="s">
        <v>463</v>
      </c>
      <c r="C164" s="19" t="s">
        <v>324</v>
      </c>
      <c r="D164" s="38" t="s">
        <v>213</v>
      </c>
      <c r="E164" s="30">
        <v>5</v>
      </c>
      <c r="F164" s="8">
        <v>0</v>
      </c>
      <c r="G164" s="29">
        <f t="shared" si="3"/>
        <v>0</v>
      </c>
      <c r="H164" s="11"/>
      <c r="I164" s="9">
        <f t="shared" si="4"/>
        <v>0</v>
      </c>
      <c r="J164" s="16">
        <f t="shared" si="5"/>
        <v>0</v>
      </c>
      <c r="K164" s="1"/>
    </row>
    <row r="165" spans="1:15" ht="51" x14ac:dyDescent="0.25">
      <c r="A165" s="48" t="s">
        <v>192</v>
      </c>
      <c r="B165" s="27" t="s">
        <v>464</v>
      </c>
      <c r="C165" s="19" t="s">
        <v>280</v>
      </c>
      <c r="D165" s="38" t="s">
        <v>216</v>
      </c>
      <c r="E165" s="30">
        <v>50</v>
      </c>
      <c r="F165" s="8">
        <v>0</v>
      </c>
      <c r="G165" s="29">
        <f t="shared" si="3"/>
        <v>0</v>
      </c>
      <c r="H165" s="11"/>
      <c r="I165" s="9">
        <f t="shared" si="4"/>
        <v>0</v>
      </c>
      <c r="J165" s="16">
        <f t="shared" si="5"/>
        <v>0</v>
      </c>
      <c r="K165" s="1"/>
    </row>
    <row r="166" spans="1:15" ht="75" customHeight="1" x14ac:dyDescent="0.25">
      <c r="A166" s="48" t="s">
        <v>193</v>
      </c>
      <c r="B166" s="27" t="s">
        <v>464</v>
      </c>
      <c r="C166" s="19" t="s">
        <v>541</v>
      </c>
      <c r="D166" s="38" t="s">
        <v>216</v>
      </c>
      <c r="E166" s="30">
        <v>50</v>
      </c>
      <c r="F166" s="8">
        <v>0</v>
      </c>
      <c r="G166" s="29">
        <f t="shared" si="3"/>
        <v>0</v>
      </c>
      <c r="H166" s="11"/>
      <c r="I166" s="9">
        <f t="shared" si="4"/>
        <v>0</v>
      </c>
      <c r="J166" s="16">
        <f t="shared" si="5"/>
        <v>0</v>
      </c>
      <c r="K166" s="1"/>
    </row>
    <row r="167" spans="1:15" ht="74.25" customHeight="1" x14ac:dyDescent="0.25">
      <c r="A167" s="48" t="s">
        <v>194</v>
      </c>
      <c r="B167" s="27" t="s">
        <v>464</v>
      </c>
      <c r="C167" s="19" t="s">
        <v>542</v>
      </c>
      <c r="D167" s="38" t="s">
        <v>216</v>
      </c>
      <c r="E167" s="30">
        <v>50</v>
      </c>
      <c r="F167" s="8">
        <v>0</v>
      </c>
      <c r="G167" s="29">
        <f t="shared" si="3"/>
        <v>0</v>
      </c>
      <c r="H167" s="11"/>
      <c r="I167" s="9">
        <f t="shared" si="4"/>
        <v>0</v>
      </c>
      <c r="J167" s="16">
        <f t="shared" si="5"/>
        <v>0</v>
      </c>
      <c r="K167" s="1"/>
    </row>
    <row r="168" spans="1:15" ht="75" customHeight="1" x14ac:dyDescent="0.25">
      <c r="A168" s="48" t="s">
        <v>195</v>
      </c>
      <c r="B168" s="27" t="s">
        <v>464</v>
      </c>
      <c r="C168" s="19" t="s">
        <v>543</v>
      </c>
      <c r="D168" s="38" t="s">
        <v>216</v>
      </c>
      <c r="E168" s="30">
        <v>50</v>
      </c>
      <c r="F168" s="8">
        <v>0</v>
      </c>
      <c r="G168" s="29">
        <f t="shared" si="3"/>
        <v>0</v>
      </c>
      <c r="H168" s="11"/>
      <c r="I168" s="9">
        <f t="shared" si="4"/>
        <v>0</v>
      </c>
      <c r="J168" s="16">
        <f t="shared" si="5"/>
        <v>0</v>
      </c>
      <c r="K168" s="1"/>
    </row>
    <row r="169" spans="1:15" ht="62.25" customHeight="1" x14ac:dyDescent="0.25">
      <c r="A169" s="48" t="s">
        <v>196</v>
      </c>
      <c r="B169" s="27" t="s">
        <v>464</v>
      </c>
      <c r="C169" s="19" t="s">
        <v>281</v>
      </c>
      <c r="D169" s="38" t="s">
        <v>216</v>
      </c>
      <c r="E169" s="30">
        <v>50</v>
      </c>
      <c r="F169" s="8">
        <v>0</v>
      </c>
      <c r="G169" s="29">
        <f t="shared" si="3"/>
        <v>0</v>
      </c>
      <c r="H169" s="11"/>
      <c r="I169" s="9">
        <f t="shared" si="4"/>
        <v>0</v>
      </c>
      <c r="J169" s="16">
        <f t="shared" si="5"/>
        <v>0</v>
      </c>
      <c r="K169" s="1"/>
    </row>
    <row r="170" spans="1:15" ht="73.5" customHeight="1" x14ac:dyDescent="0.25">
      <c r="A170" s="48" t="s">
        <v>197</v>
      </c>
      <c r="B170" s="17" t="s">
        <v>464</v>
      </c>
      <c r="C170" s="25" t="s">
        <v>544</v>
      </c>
      <c r="D170" s="26" t="s">
        <v>216</v>
      </c>
      <c r="E170" s="31">
        <v>50</v>
      </c>
      <c r="F170" s="8">
        <v>0</v>
      </c>
      <c r="G170" s="29">
        <f t="shared" si="3"/>
        <v>0</v>
      </c>
      <c r="H170" s="11"/>
      <c r="I170" s="9">
        <f t="shared" si="4"/>
        <v>0</v>
      </c>
      <c r="J170" s="16">
        <f t="shared" si="5"/>
        <v>0</v>
      </c>
      <c r="K170" s="7"/>
      <c r="L170" t="s">
        <v>6</v>
      </c>
    </row>
    <row r="171" spans="1:15" ht="51" x14ac:dyDescent="0.25">
      <c r="A171" s="48" t="s">
        <v>198</v>
      </c>
      <c r="B171" s="27" t="s">
        <v>20</v>
      </c>
      <c r="C171" s="41" t="s">
        <v>325</v>
      </c>
      <c r="D171" s="26" t="s">
        <v>213</v>
      </c>
      <c r="E171" s="31">
        <v>50</v>
      </c>
      <c r="F171" s="8">
        <v>0</v>
      </c>
      <c r="G171" s="29">
        <f t="shared" si="3"/>
        <v>0</v>
      </c>
      <c r="H171" s="11"/>
      <c r="I171" s="9">
        <f t="shared" si="4"/>
        <v>0</v>
      </c>
      <c r="J171" s="16">
        <f t="shared" si="5"/>
        <v>0</v>
      </c>
      <c r="K171" s="6"/>
    </row>
    <row r="172" spans="1:15" ht="62.25" customHeight="1" x14ac:dyDescent="0.25">
      <c r="A172" s="48" t="s">
        <v>199</v>
      </c>
      <c r="B172" s="27" t="s">
        <v>467</v>
      </c>
      <c r="C172" s="19" t="s">
        <v>282</v>
      </c>
      <c r="D172" s="26" t="s">
        <v>215</v>
      </c>
      <c r="E172" s="31">
        <v>20</v>
      </c>
      <c r="F172" s="8">
        <v>0</v>
      </c>
      <c r="G172" s="29">
        <f t="shared" si="3"/>
        <v>0</v>
      </c>
      <c r="H172" s="11"/>
      <c r="I172" s="9">
        <f t="shared" si="4"/>
        <v>0</v>
      </c>
      <c r="J172" s="16">
        <f t="shared" si="5"/>
        <v>0</v>
      </c>
      <c r="K172" s="6"/>
    </row>
    <row r="173" spans="1:15" ht="61.5" customHeight="1" x14ac:dyDescent="0.25">
      <c r="A173" s="48" t="s">
        <v>200</v>
      </c>
      <c r="B173" s="27" t="s">
        <v>467</v>
      </c>
      <c r="C173" s="19" t="s">
        <v>283</v>
      </c>
      <c r="D173" s="26" t="s">
        <v>215</v>
      </c>
      <c r="E173" s="31">
        <v>20</v>
      </c>
      <c r="F173" s="8">
        <v>0</v>
      </c>
      <c r="G173" s="29">
        <f t="shared" si="3"/>
        <v>0</v>
      </c>
      <c r="H173" s="11"/>
      <c r="I173" s="9">
        <f t="shared" si="4"/>
        <v>0</v>
      </c>
      <c r="J173" s="16">
        <f t="shared" si="5"/>
        <v>0</v>
      </c>
      <c r="K173" s="6"/>
    </row>
    <row r="174" spans="1:15" ht="51" x14ac:dyDescent="0.25">
      <c r="A174" s="48" t="s">
        <v>201</v>
      </c>
      <c r="B174" s="27" t="s">
        <v>468</v>
      </c>
      <c r="C174" s="19" t="s">
        <v>284</v>
      </c>
      <c r="D174" s="26" t="s">
        <v>215</v>
      </c>
      <c r="E174" s="31">
        <v>20</v>
      </c>
      <c r="F174" s="8">
        <v>0</v>
      </c>
      <c r="G174" s="29">
        <f t="shared" si="3"/>
        <v>0</v>
      </c>
      <c r="H174" s="11"/>
      <c r="I174" s="9">
        <f t="shared" si="4"/>
        <v>0</v>
      </c>
      <c r="J174" s="16">
        <f t="shared" si="5"/>
        <v>0</v>
      </c>
      <c r="K174" s="6"/>
    </row>
    <row r="175" spans="1:15" ht="98.25" customHeight="1" x14ac:dyDescent="0.25">
      <c r="A175" s="48" t="s">
        <v>202</v>
      </c>
      <c r="B175" s="27" t="s">
        <v>21</v>
      </c>
      <c r="C175" s="19" t="s">
        <v>285</v>
      </c>
      <c r="D175" s="38" t="s">
        <v>213</v>
      </c>
      <c r="E175" s="30">
        <v>50</v>
      </c>
      <c r="F175" s="8">
        <v>0</v>
      </c>
      <c r="G175" s="29">
        <f t="shared" si="3"/>
        <v>0</v>
      </c>
      <c r="H175" s="11"/>
      <c r="I175" s="9">
        <f t="shared" si="4"/>
        <v>0</v>
      </c>
      <c r="J175" s="16">
        <f t="shared" si="5"/>
        <v>0</v>
      </c>
      <c r="K175" s="1"/>
      <c r="O175" s="5"/>
    </row>
    <row r="176" spans="1:15" ht="35.25" customHeight="1" x14ac:dyDescent="0.25">
      <c r="A176" s="48" t="s">
        <v>203</v>
      </c>
      <c r="B176" s="27" t="s">
        <v>471</v>
      </c>
      <c r="C176" s="19" t="s">
        <v>472</v>
      </c>
      <c r="D176" s="38" t="s">
        <v>213</v>
      </c>
      <c r="E176" s="30">
        <v>1500</v>
      </c>
      <c r="F176" s="8">
        <v>0</v>
      </c>
      <c r="G176" s="29">
        <f t="shared" si="3"/>
        <v>0</v>
      </c>
      <c r="H176" s="11"/>
      <c r="I176" s="9">
        <f t="shared" si="4"/>
        <v>0</v>
      </c>
      <c r="J176" s="16">
        <f t="shared" si="5"/>
        <v>0</v>
      </c>
      <c r="K176" s="1"/>
      <c r="O176" s="5"/>
    </row>
    <row r="177" spans="1:11" ht="30.75" customHeight="1" x14ac:dyDescent="0.25">
      <c r="A177" s="48" t="s">
        <v>204</v>
      </c>
      <c r="B177" s="27" t="s">
        <v>469</v>
      </c>
      <c r="C177" s="20" t="s">
        <v>473</v>
      </c>
      <c r="D177" s="38" t="s">
        <v>213</v>
      </c>
      <c r="E177" s="33">
        <v>500</v>
      </c>
      <c r="F177" s="8">
        <v>0</v>
      </c>
      <c r="G177" s="29">
        <f t="shared" si="3"/>
        <v>0</v>
      </c>
      <c r="H177" s="11"/>
      <c r="I177" s="9">
        <f t="shared" si="4"/>
        <v>0</v>
      </c>
      <c r="J177" s="16">
        <f t="shared" si="5"/>
        <v>0</v>
      </c>
      <c r="K177" s="1"/>
    </row>
    <row r="178" spans="1:11" ht="35.25" customHeight="1" x14ac:dyDescent="0.25">
      <c r="A178" s="48" t="s">
        <v>205</v>
      </c>
      <c r="B178" s="27" t="s">
        <v>470</v>
      </c>
      <c r="C178" s="20" t="s">
        <v>474</v>
      </c>
      <c r="D178" s="26" t="s">
        <v>213</v>
      </c>
      <c r="E178" s="31">
        <v>500</v>
      </c>
      <c r="F178" s="8">
        <v>0</v>
      </c>
      <c r="G178" s="29">
        <f t="shared" si="3"/>
        <v>0</v>
      </c>
      <c r="H178" s="11"/>
      <c r="I178" s="9">
        <f t="shared" si="4"/>
        <v>0</v>
      </c>
      <c r="J178" s="16">
        <f t="shared" si="5"/>
        <v>0</v>
      </c>
      <c r="K178" s="1"/>
    </row>
    <row r="179" spans="1:11" ht="89.25" x14ac:dyDescent="0.25">
      <c r="A179" s="48" t="s">
        <v>206</v>
      </c>
      <c r="B179" s="27" t="s">
        <v>475</v>
      </c>
      <c r="C179" s="19" t="s">
        <v>286</v>
      </c>
      <c r="D179" s="26" t="s">
        <v>230</v>
      </c>
      <c r="E179" s="31">
        <v>200</v>
      </c>
      <c r="F179" s="8">
        <v>0</v>
      </c>
      <c r="G179" s="29">
        <f t="shared" si="3"/>
        <v>0</v>
      </c>
      <c r="H179" s="11"/>
      <c r="I179" s="9">
        <f t="shared" si="4"/>
        <v>0</v>
      </c>
      <c r="J179" s="16">
        <f t="shared" si="5"/>
        <v>0</v>
      </c>
      <c r="K179" s="1"/>
    </row>
    <row r="180" spans="1:11" ht="81.75" customHeight="1" x14ac:dyDescent="0.25">
      <c r="A180" s="48" t="s">
        <v>207</v>
      </c>
      <c r="B180" s="17" t="s">
        <v>475</v>
      </c>
      <c r="C180" s="25" t="s">
        <v>287</v>
      </c>
      <c r="D180" s="26" t="s">
        <v>230</v>
      </c>
      <c r="E180" s="32">
        <v>200</v>
      </c>
      <c r="F180" s="8">
        <v>0</v>
      </c>
      <c r="G180" s="29">
        <f t="shared" si="3"/>
        <v>0</v>
      </c>
      <c r="H180" s="11"/>
      <c r="I180" s="9">
        <f t="shared" si="4"/>
        <v>0</v>
      </c>
      <c r="J180" s="16">
        <f t="shared" si="5"/>
        <v>0</v>
      </c>
      <c r="K180" s="1"/>
    </row>
    <row r="181" spans="1:11" ht="89.25" x14ac:dyDescent="0.25">
      <c r="A181" s="48" t="s">
        <v>208</v>
      </c>
      <c r="B181" s="25" t="s">
        <v>476</v>
      </c>
      <c r="C181" s="19" t="s">
        <v>288</v>
      </c>
      <c r="D181" s="36" t="s">
        <v>231</v>
      </c>
      <c r="E181" s="31">
        <v>200</v>
      </c>
      <c r="F181" s="8">
        <v>0</v>
      </c>
      <c r="G181" s="29">
        <f t="shared" si="3"/>
        <v>0</v>
      </c>
      <c r="H181" s="11"/>
      <c r="I181" s="9">
        <f t="shared" si="4"/>
        <v>0</v>
      </c>
      <c r="J181" s="16">
        <f t="shared" si="5"/>
        <v>0</v>
      </c>
      <c r="K181" s="1"/>
    </row>
    <row r="182" spans="1:11" ht="114" customHeight="1" x14ac:dyDescent="0.25">
      <c r="A182" s="48" t="s">
        <v>209</v>
      </c>
      <c r="B182" s="27" t="s">
        <v>477</v>
      </c>
      <c r="C182" s="22" t="s">
        <v>289</v>
      </c>
      <c r="D182" s="36" t="s">
        <v>232</v>
      </c>
      <c r="E182" s="32">
        <v>200</v>
      </c>
      <c r="F182" s="8">
        <v>0</v>
      </c>
      <c r="G182" s="29">
        <f t="shared" si="3"/>
        <v>0</v>
      </c>
      <c r="H182" s="11"/>
      <c r="I182" s="9">
        <f t="shared" si="4"/>
        <v>0</v>
      </c>
      <c r="J182" s="16">
        <f t="shared" si="5"/>
        <v>0</v>
      </c>
      <c r="K182" s="1"/>
    </row>
    <row r="183" spans="1:11" ht="70.5" customHeight="1" x14ac:dyDescent="0.25">
      <c r="A183" s="48" t="s">
        <v>293</v>
      </c>
      <c r="B183" s="27" t="s">
        <v>475</v>
      </c>
      <c r="C183" s="22" t="s">
        <v>290</v>
      </c>
      <c r="D183" s="36" t="s">
        <v>233</v>
      </c>
      <c r="E183" s="31">
        <v>50</v>
      </c>
      <c r="F183" s="8">
        <v>0</v>
      </c>
      <c r="G183" s="29">
        <f t="shared" si="3"/>
        <v>0</v>
      </c>
      <c r="H183" s="11"/>
      <c r="I183" s="9">
        <f t="shared" si="4"/>
        <v>0</v>
      </c>
      <c r="J183" s="16">
        <f t="shared" si="5"/>
        <v>0</v>
      </c>
      <c r="K183" s="1"/>
    </row>
    <row r="184" spans="1:11" ht="146.25" customHeight="1" x14ac:dyDescent="0.25">
      <c r="A184" s="48" t="s">
        <v>294</v>
      </c>
      <c r="B184" s="27" t="s">
        <v>478</v>
      </c>
      <c r="C184" s="21" t="s">
        <v>479</v>
      </c>
      <c r="D184" s="38" t="s">
        <v>213</v>
      </c>
      <c r="E184" s="30">
        <v>500</v>
      </c>
      <c r="F184" s="8">
        <v>0</v>
      </c>
      <c r="G184" s="29">
        <f t="shared" si="3"/>
        <v>0</v>
      </c>
      <c r="H184" s="11"/>
      <c r="I184" s="9">
        <f t="shared" si="4"/>
        <v>0</v>
      </c>
      <c r="J184" s="16">
        <f t="shared" si="5"/>
        <v>0</v>
      </c>
      <c r="K184" s="1"/>
    </row>
    <row r="185" spans="1:11" ht="112.5" customHeight="1" x14ac:dyDescent="0.25">
      <c r="A185" s="48" t="s">
        <v>295</v>
      </c>
      <c r="B185" s="27" t="s">
        <v>29</v>
      </c>
      <c r="C185" s="17" t="s">
        <v>480</v>
      </c>
      <c r="D185" s="26" t="s">
        <v>213</v>
      </c>
      <c r="E185" s="32">
        <v>200</v>
      </c>
      <c r="F185" s="8">
        <v>0</v>
      </c>
      <c r="G185" s="29">
        <f t="shared" si="3"/>
        <v>0</v>
      </c>
      <c r="H185" s="11"/>
      <c r="I185" s="9">
        <f t="shared" si="4"/>
        <v>0</v>
      </c>
      <c r="J185" s="16">
        <f t="shared" si="5"/>
        <v>0</v>
      </c>
      <c r="K185" s="1"/>
    </row>
    <row r="186" spans="1:11" ht="77.25" customHeight="1" x14ac:dyDescent="0.25">
      <c r="A186" s="48" t="s">
        <v>329</v>
      </c>
      <c r="B186" s="27" t="s">
        <v>34</v>
      </c>
      <c r="C186" s="17" t="s">
        <v>291</v>
      </c>
      <c r="D186" s="26" t="s">
        <v>213</v>
      </c>
      <c r="E186" s="32">
        <v>100</v>
      </c>
      <c r="F186" s="8">
        <v>0</v>
      </c>
      <c r="G186" s="29">
        <f t="shared" si="3"/>
        <v>0</v>
      </c>
      <c r="H186" s="11"/>
      <c r="I186" s="9">
        <f t="shared" si="4"/>
        <v>0</v>
      </c>
      <c r="J186" s="16">
        <f t="shared" si="5"/>
        <v>0</v>
      </c>
      <c r="K186" s="1"/>
    </row>
    <row r="187" spans="1:11" ht="97.5" customHeight="1" x14ac:dyDescent="0.25">
      <c r="A187" s="48" t="s">
        <v>493</v>
      </c>
      <c r="B187" s="27" t="s">
        <v>35</v>
      </c>
      <c r="C187" s="17" t="s">
        <v>292</v>
      </c>
      <c r="D187" s="26" t="s">
        <v>213</v>
      </c>
      <c r="E187" s="32">
        <v>100</v>
      </c>
      <c r="F187" s="8">
        <v>0</v>
      </c>
      <c r="G187" s="29">
        <f t="shared" si="3"/>
        <v>0</v>
      </c>
      <c r="H187" s="11"/>
      <c r="I187" s="9">
        <f t="shared" si="4"/>
        <v>0</v>
      </c>
      <c r="J187" s="16">
        <f t="shared" si="5"/>
        <v>0</v>
      </c>
      <c r="K187" s="1"/>
    </row>
    <row r="188" spans="1:11" ht="25.5" x14ac:dyDescent="0.25">
      <c r="A188" s="48" t="s">
        <v>494</v>
      </c>
      <c r="B188" s="27" t="s">
        <v>481</v>
      </c>
      <c r="C188" s="17" t="s">
        <v>225</v>
      </c>
      <c r="D188" s="26" t="s">
        <v>217</v>
      </c>
      <c r="E188" s="32">
        <v>200</v>
      </c>
      <c r="F188" s="8">
        <v>0</v>
      </c>
      <c r="G188" s="29">
        <f t="shared" si="3"/>
        <v>0</v>
      </c>
      <c r="H188" s="11"/>
      <c r="I188" s="9">
        <f t="shared" si="4"/>
        <v>0</v>
      </c>
      <c r="J188" s="16">
        <f t="shared" si="5"/>
        <v>0</v>
      </c>
      <c r="K188" s="1"/>
    </row>
    <row r="189" spans="1:11" ht="40.5" customHeight="1" x14ac:dyDescent="0.25">
      <c r="A189" s="48" t="s">
        <v>495</v>
      </c>
      <c r="B189" s="27" t="s">
        <v>482</v>
      </c>
      <c r="C189" s="17" t="s">
        <v>226</v>
      </c>
      <c r="D189" s="26" t="s">
        <v>217</v>
      </c>
      <c r="E189" s="32">
        <v>100</v>
      </c>
      <c r="F189" s="8">
        <v>0</v>
      </c>
      <c r="G189" s="29">
        <f t="shared" si="3"/>
        <v>0</v>
      </c>
      <c r="H189" s="11"/>
      <c r="I189" s="9">
        <f t="shared" si="4"/>
        <v>0</v>
      </c>
      <c r="J189" s="16">
        <f t="shared" si="5"/>
        <v>0</v>
      </c>
      <c r="K189" s="1"/>
    </row>
    <row r="190" spans="1:11" ht="34.5" customHeight="1" x14ac:dyDescent="0.25">
      <c r="A190" s="48" t="s">
        <v>496</v>
      </c>
      <c r="B190" s="27" t="s">
        <v>483</v>
      </c>
      <c r="C190" s="17" t="s">
        <v>227</v>
      </c>
      <c r="D190" s="26" t="s">
        <v>217</v>
      </c>
      <c r="E190" s="26">
        <v>200</v>
      </c>
      <c r="F190" s="8">
        <v>0</v>
      </c>
      <c r="G190" s="29">
        <f t="shared" si="3"/>
        <v>0</v>
      </c>
      <c r="H190" s="11"/>
      <c r="I190" s="9">
        <f t="shared" si="4"/>
        <v>0</v>
      </c>
      <c r="J190" s="16">
        <f t="shared" si="5"/>
        <v>0</v>
      </c>
      <c r="K190" s="1"/>
    </row>
    <row r="191" spans="1:11" ht="44.25" customHeight="1" x14ac:dyDescent="0.25">
      <c r="A191" s="48" t="s">
        <v>497</v>
      </c>
      <c r="B191" s="27" t="s">
        <v>484</v>
      </c>
      <c r="C191" s="17" t="s">
        <v>228</v>
      </c>
      <c r="D191" s="26" t="s">
        <v>217</v>
      </c>
      <c r="E191" s="26">
        <v>100</v>
      </c>
      <c r="F191" s="8">
        <v>0</v>
      </c>
      <c r="G191" s="29">
        <f t="shared" si="3"/>
        <v>0</v>
      </c>
      <c r="H191" s="11"/>
      <c r="I191" s="9">
        <f t="shared" si="4"/>
        <v>0</v>
      </c>
      <c r="J191" s="16">
        <f t="shared" si="5"/>
        <v>0</v>
      </c>
      <c r="K191" s="1"/>
    </row>
    <row r="192" spans="1:11" ht="36.75" customHeight="1" x14ac:dyDescent="0.25">
      <c r="A192" s="48" t="s">
        <v>498</v>
      </c>
      <c r="B192" s="27" t="s">
        <v>485</v>
      </c>
      <c r="C192" s="17" t="s">
        <v>296</v>
      </c>
      <c r="D192" s="26" t="s">
        <v>217</v>
      </c>
      <c r="E192" s="26">
        <v>10</v>
      </c>
      <c r="F192" s="8">
        <v>0</v>
      </c>
      <c r="G192" s="29">
        <f t="shared" si="3"/>
        <v>0</v>
      </c>
      <c r="H192" s="11"/>
      <c r="I192" s="9">
        <f t="shared" si="4"/>
        <v>0</v>
      </c>
      <c r="J192" s="16">
        <f t="shared" si="5"/>
        <v>0</v>
      </c>
      <c r="K192" s="1"/>
    </row>
    <row r="193" spans="1:11" ht="77.25" customHeight="1" x14ac:dyDescent="0.25">
      <c r="A193" s="48" t="s">
        <v>499</v>
      </c>
      <c r="B193" s="27" t="s">
        <v>297</v>
      </c>
      <c r="C193" s="17" t="s">
        <v>504</v>
      </c>
      <c r="D193" s="26" t="s">
        <v>298</v>
      </c>
      <c r="E193" s="26">
        <v>50</v>
      </c>
      <c r="F193" s="8">
        <v>0</v>
      </c>
      <c r="G193" s="29">
        <f t="shared" si="3"/>
        <v>0</v>
      </c>
      <c r="H193" s="11"/>
      <c r="I193" s="9">
        <f t="shared" si="4"/>
        <v>0</v>
      </c>
      <c r="J193" s="16">
        <f t="shared" si="5"/>
        <v>0</v>
      </c>
      <c r="K193" s="1"/>
    </row>
    <row r="194" spans="1:11" ht="55.5" customHeight="1" x14ac:dyDescent="0.25">
      <c r="A194" s="48" t="s">
        <v>500</v>
      </c>
      <c r="B194" s="43" t="s">
        <v>299</v>
      </c>
      <c r="C194" s="44" t="s">
        <v>300</v>
      </c>
      <c r="D194" s="45" t="s">
        <v>213</v>
      </c>
      <c r="E194" s="45">
        <v>10</v>
      </c>
      <c r="F194" s="8">
        <v>0</v>
      </c>
      <c r="G194" s="29">
        <f t="shared" si="3"/>
        <v>0</v>
      </c>
      <c r="H194" s="11"/>
      <c r="I194" s="9">
        <f t="shared" si="4"/>
        <v>0</v>
      </c>
      <c r="J194" s="16">
        <f t="shared" si="5"/>
        <v>0</v>
      </c>
      <c r="K194" s="1"/>
    </row>
    <row r="195" spans="1:11" ht="55.5" customHeight="1" thickBot="1" x14ac:dyDescent="0.3">
      <c r="A195" s="48" t="s">
        <v>502</v>
      </c>
      <c r="B195" s="43" t="s">
        <v>330</v>
      </c>
      <c r="C195" s="44" t="s">
        <v>331</v>
      </c>
      <c r="D195" s="45" t="s">
        <v>213</v>
      </c>
      <c r="E195" s="45">
        <v>10</v>
      </c>
      <c r="F195" s="8">
        <v>0</v>
      </c>
      <c r="G195" s="29">
        <f t="shared" ref="G195" si="6">E195*F195</f>
        <v>0</v>
      </c>
      <c r="H195" s="11"/>
      <c r="I195" s="46">
        <f t="shared" ref="I195" si="7">G195*H195</f>
        <v>0</v>
      </c>
      <c r="J195" s="47">
        <f t="shared" ref="J195" si="8">G195+I195</f>
        <v>0</v>
      </c>
      <c r="K195" s="1"/>
    </row>
    <row r="196" spans="1:11" x14ac:dyDescent="0.25">
      <c r="A196" s="76" t="s">
        <v>5</v>
      </c>
      <c r="B196" s="77"/>
      <c r="C196" s="77"/>
      <c r="D196" s="77"/>
      <c r="E196" s="77"/>
      <c r="F196" s="78"/>
      <c r="G196" s="82">
        <f>SUM(G6:G195)</f>
        <v>0</v>
      </c>
      <c r="H196" s="64"/>
      <c r="I196" s="84">
        <f>SUM(I6:I195)</f>
        <v>0</v>
      </c>
      <c r="J196" s="70">
        <f>SUM(J6:J195)</f>
        <v>0</v>
      </c>
      <c r="K196" s="1"/>
    </row>
    <row r="197" spans="1:11" ht="15.75" thickBot="1" x14ac:dyDescent="0.3">
      <c r="A197" s="79"/>
      <c r="B197" s="80"/>
      <c r="C197" s="80"/>
      <c r="D197" s="80"/>
      <c r="E197" s="80"/>
      <c r="F197" s="81"/>
      <c r="G197" s="83"/>
      <c r="H197" s="60"/>
      <c r="I197" s="85"/>
      <c r="J197" s="71"/>
      <c r="K197" s="1"/>
    </row>
    <row r="200" spans="1:11" x14ac:dyDescent="0.25">
      <c r="B200" s="86"/>
      <c r="C200" s="86"/>
      <c r="D200" s="86"/>
    </row>
    <row r="202" spans="1:11" ht="27" customHeight="1" x14ac:dyDescent="0.25">
      <c r="B202" s="68" t="s">
        <v>10</v>
      </c>
      <c r="C202" s="69"/>
      <c r="D202" s="69"/>
      <c r="E202" s="69"/>
    </row>
    <row r="206" spans="1:11" ht="41.25" customHeight="1" x14ac:dyDescent="0.25">
      <c r="B206" s="67" t="s">
        <v>515</v>
      </c>
      <c r="C206" s="67"/>
      <c r="D206" s="67"/>
      <c r="E206" s="67"/>
    </row>
  </sheetData>
  <mergeCells count="20">
    <mergeCell ref="B206:E206"/>
    <mergeCell ref="B202:E202"/>
    <mergeCell ref="J196:J197"/>
    <mergeCell ref="J4:J5"/>
    <mergeCell ref="D4:D5"/>
    <mergeCell ref="E4:E5"/>
    <mergeCell ref="A196:F197"/>
    <mergeCell ref="G196:G197"/>
    <mergeCell ref="H196:H197"/>
    <mergeCell ref="I196:I197"/>
    <mergeCell ref="B200:D200"/>
    <mergeCell ref="A1:J1"/>
    <mergeCell ref="A3:J3"/>
    <mergeCell ref="A4:A5"/>
    <mergeCell ref="B4:B5"/>
    <mergeCell ref="H4:I4"/>
    <mergeCell ref="F4:F5"/>
    <mergeCell ref="G4:G5"/>
    <mergeCell ref="C4:C5"/>
    <mergeCell ref="A2:J2"/>
  </mergeCells>
  <phoneticPr fontId="12" type="noConversion"/>
  <pageMargins left="0.7" right="0.7" top="0.75" bottom="0.75" header="0.3" footer="0.3"/>
  <pageSetup paperSize="9" scale="2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C9755CE606ABD4C8AE52E66F30837CD" ma:contentTypeVersion="8" ma:contentTypeDescription="Utwórz nowy dokument." ma:contentTypeScope="" ma:versionID="3c5bf51cc722e38f3bcaaf54108cb783">
  <xsd:schema xmlns:xsd="http://www.w3.org/2001/XMLSchema" xmlns:xs="http://www.w3.org/2001/XMLSchema" xmlns:p="http://schemas.microsoft.com/office/2006/metadata/properties" xmlns:ns3="6f51c4cf-b48b-4df9-804f-e1128e83ec0d" xmlns:ns4="d375c630-3dcd-4c18-8020-a033983e85a2" targetNamespace="http://schemas.microsoft.com/office/2006/metadata/properties" ma:root="true" ma:fieldsID="21aeeb7c101c20f6d4f2ca7362e14947" ns3:_="" ns4:_="">
    <xsd:import namespace="6f51c4cf-b48b-4df9-804f-e1128e83ec0d"/>
    <xsd:import namespace="d375c630-3dcd-4c18-8020-a033983e85a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51c4cf-b48b-4df9-804f-e1128e83ec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375c630-3dcd-4c18-8020-a033983e85a2" elementFormDefault="qualified">
    <xsd:import namespace="http://schemas.microsoft.com/office/2006/documentManagement/types"/>
    <xsd:import namespace="http://schemas.microsoft.com/office/infopath/2007/PartnerControls"/>
    <xsd:element name="SharedWithUsers" ma:index="12"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Udostępnione dla — szczegóły" ma:internalName="SharedWithDetails" ma:readOnly="true">
      <xsd:simpleType>
        <xsd:restriction base="dms:Note">
          <xsd:maxLength value="255"/>
        </xsd:restriction>
      </xsd:simpleType>
    </xsd:element>
    <xsd:element name="SharingHintHash" ma:index="14" nillable="true" ma:displayName="Skrót wskazówki dotyczącej udostępni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6f51c4cf-b48b-4df9-804f-e1128e83ec0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7B84C3-9AEE-40D8-B544-AA775FBF57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51c4cf-b48b-4df9-804f-e1128e83ec0d"/>
    <ds:schemaRef ds:uri="d375c630-3dcd-4c18-8020-a033983e85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F2F51B8-301B-4177-A886-6D29A85D1BC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375c630-3dcd-4c18-8020-a033983e85a2"/>
    <ds:schemaRef ds:uri="http://purl.org/dc/elements/1.1/"/>
    <ds:schemaRef ds:uri="http://schemas.microsoft.com/office/2006/metadata/properties"/>
    <ds:schemaRef ds:uri="6f51c4cf-b48b-4df9-804f-e1128e83ec0d"/>
    <ds:schemaRef ds:uri="http://www.w3.org/XML/1998/namespace"/>
    <ds:schemaRef ds:uri="http://purl.org/dc/dcmitype/"/>
  </ds:schemaRefs>
</ds:datastoreItem>
</file>

<file path=customXml/itemProps3.xml><?xml version="1.0" encoding="utf-8"?>
<ds:datastoreItem xmlns:ds="http://schemas.openxmlformats.org/officeDocument/2006/customXml" ds:itemID="{621138E5-3539-40CE-AC1D-2E6C7B93CA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Załącznik nr 2A do SWZ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2024-01-22T07:27:36Z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0x0101009C9755CE606ABD4C8AE52E66F30837CD</vt:lpwstr>
  </property>
</Properties>
</file>