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5\Drzewa, krzewy, byliny na 2025\"/>
    </mc:Choice>
  </mc:AlternateContent>
  <xr:revisionPtr revIDLastSave="0" documentId="13_ncr:1_{40A6FBE6-EB5C-4C97-B08C-AB4EA69536BB}" xr6:coauthVersionLast="47" xr6:coauthVersionMax="47" xr10:uidLastSave="{00000000-0000-0000-0000-000000000000}"/>
  <bookViews>
    <workbookView xWindow="-120" yWindow="-120" windowWidth="29040" windowHeight="15720" xr2:uid="{D4CE19D7-4E81-4CCE-84B1-7F5B7EBA4317}"/>
  </bookViews>
  <sheets>
    <sheet name="Formularz cen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D201" i="1"/>
  <c r="H188" i="1" l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H189" i="1" l="1"/>
  <c r="H128" i="1"/>
  <c r="G63" i="1"/>
  <c r="H63" i="1"/>
  <c r="G128" i="1"/>
  <c r="G189" i="1"/>
  <c r="C200" i="1" l="1"/>
  <c r="E200" i="1" s="1"/>
  <c r="C197" i="1"/>
  <c r="E197" i="1" s="1"/>
  <c r="C196" i="1"/>
  <c r="E196" i="1" s="1"/>
  <c r="C199" i="1"/>
  <c r="E199" i="1" s="1"/>
  <c r="C198" i="1"/>
  <c r="E198" i="1" s="1"/>
  <c r="C195" i="1"/>
  <c r="E195" i="1" l="1"/>
  <c r="E201" i="1" s="1"/>
  <c r="C201" i="1"/>
</calcChain>
</file>

<file path=xl/sharedStrings.xml><?xml version="1.0" encoding="utf-8"?>
<sst xmlns="http://schemas.openxmlformats.org/spreadsheetml/2006/main" count="564" uniqueCount="249">
  <si>
    <t>L.p.</t>
  </si>
  <si>
    <t>Zestawienie gatunków drzew</t>
  </si>
  <si>
    <t>obwody</t>
  </si>
  <si>
    <t>1.</t>
  </si>
  <si>
    <t>Grab pospolity "Columnaris"</t>
  </si>
  <si>
    <t>12-14</t>
  </si>
  <si>
    <t>10-12</t>
  </si>
  <si>
    <t>10</t>
  </si>
  <si>
    <t>20</t>
  </si>
  <si>
    <t>200</t>
  </si>
  <si>
    <t>2.</t>
  </si>
  <si>
    <t>8-10</t>
  </si>
  <si>
    <t>3.</t>
  </si>
  <si>
    <t>Głóg pośredni "Paul's Scarlet"</t>
  </si>
  <si>
    <t>4.</t>
  </si>
  <si>
    <t>5.</t>
  </si>
  <si>
    <t>6.</t>
  </si>
  <si>
    <t>Brzoza Brodawkowata "Youngii"</t>
  </si>
  <si>
    <t>14-16</t>
  </si>
  <si>
    <t>7.</t>
  </si>
  <si>
    <t>Dąb szypułkowy "Fastigiata"</t>
  </si>
  <si>
    <t>8.</t>
  </si>
  <si>
    <t>Grusza drobnoowocowa "Chanticleer"</t>
  </si>
  <si>
    <t>9.</t>
  </si>
  <si>
    <t>10.</t>
  </si>
  <si>
    <t>Jarząb pospolity</t>
  </si>
  <si>
    <t>11.</t>
  </si>
  <si>
    <t>12.</t>
  </si>
  <si>
    <t>Jarząb szwedzki</t>
  </si>
  <si>
    <t>13.</t>
  </si>
  <si>
    <t>14.</t>
  </si>
  <si>
    <t>Klon czerwony "Scalon"</t>
  </si>
  <si>
    <t>15.</t>
  </si>
  <si>
    <t>Klon polny</t>
  </si>
  <si>
    <t>30</t>
  </si>
  <si>
    <t>16.</t>
  </si>
  <si>
    <t>17.</t>
  </si>
  <si>
    <t>18.</t>
  </si>
  <si>
    <t>Klon pospolity</t>
  </si>
  <si>
    <t>19.</t>
  </si>
  <si>
    <t>Klon pospolity "Globosum"</t>
  </si>
  <si>
    <t>20.</t>
  </si>
  <si>
    <t>21.</t>
  </si>
  <si>
    <t>Leszczyna turecka</t>
  </si>
  <si>
    <t>22.</t>
  </si>
  <si>
    <t>300</t>
  </si>
  <si>
    <t>23.</t>
  </si>
  <si>
    <t>24.</t>
  </si>
  <si>
    <t>25.</t>
  </si>
  <si>
    <t>26.</t>
  </si>
  <si>
    <t>27.</t>
  </si>
  <si>
    <t>20-22</t>
  </si>
  <si>
    <t>28.</t>
  </si>
  <si>
    <t>Robinia akacjowa "Umbraculifera"</t>
  </si>
  <si>
    <t>29.</t>
  </si>
  <si>
    <t>Śliwa wiśniowa "Pissardii"</t>
  </si>
  <si>
    <t>30.</t>
  </si>
  <si>
    <t>31.</t>
  </si>
  <si>
    <t>Wiśnia osobliwa "Umbraculifera"</t>
  </si>
  <si>
    <t>32.</t>
  </si>
  <si>
    <t>Wiśnia piłkowana "Kanzan" (180)</t>
  </si>
  <si>
    <t>33.</t>
  </si>
  <si>
    <t>Thuja "Smaragd" (1,0-1,2m)</t>
  </si>
  <si>
    <t>Wielkość doniczki</t>
  </si>
  <si>
    <t>C2</t>
  </si>
  <si>
    <t>Zestawienie gatunków bylin/traw</t>
  </si>
  <si>
    <t>Turzyca prosowata "Pamira"</t>
  </si>
  <si>
    <t>P9</t>
  </si>
  <si>
    <t>Turzyca oszimska</t>
  </si>
  <si>
    <t>Barwinek pospolity</t>
  </si>
  <si>
    <t>Bodziszek korzeniewe "White Ness"</t>
  </si>
  <si>
    <t>Bodziszek korzeniewe "Spessart"</t>
  </si>
  <si>
    <t>Kopytnik europejski</t>
  </si>
  <si>
    <t>Kosmatka śnieżna</t>
  </si>
  <si>
    <t>Runianka japońska</t>
  </si>
  <si>
    <t>800</t>
  </si>
  <si>
    <t>Macierzanka piaskowa</t>
  </si>
  <si>
    <t>Lawenda wąskolistna</t>
  </si>
  <si>
    <t>Rozplenica japońska</t>
  </si>
  <si>
    <t>Seslera jesienna</t>
  </si>
  <si>
    <t>RAZEM</t>
  </si>
  <si>
    <t>Załącznik nr 3 do SWZ</t>
  </si>
  <si>
    <t>Dostawa materiału roślinnego dla Miejskiego Zakładu Zieleni w Lesznie Sp. z o. o.:</t>
  </si>
  <si>
    <t>- część I - drzewa</t>
  </si>
  <si>
    <t>- część II - krzewy i pnącza</t>
  </si>
  <si>
    <t>- część III - byliny i trawy</t>
  </si>
  <si>
    <t>netto</t>
  </si>
  <si>
    <t>Brutto</t>
  </si>
  <si>
    <t>Prawo opcji część I drzewa</t>
  </si>
  <si>
    <t>Zadanie podstawowe część I drzewa</t>
  </si>
  <si>
    <t>Zadanie podstawowe część II krzewy i pnącza</t>
  </si>
  <si>
    <t>Zadanie podstawowe część III byliny i trawy</t>
  </si>
  <si>
    <t>Prawo opcji część II krzewy i pnącza</t>
  </si>
  <si>
    <t>Prawo opcji część III byliny i trawy</t>
  </si>
  <si>
    <t>Klon jawor</t>
  </si>
  <si>
    <t>Klon pospolity "Deborah"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</si>
  <si>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</si>
  <si>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</si>
  <si>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</si>
  <si>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</si>
  <si>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</si>
  <si>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</si>
  <si>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</si>
  <si>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</si>
  <si>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</si>
  <si>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Sosna czarna (1,5m)</t>
  </si>
  <si>
    <t>43.</t>
  </si>
  <si>
    <t>Zestawienie gatunków krzewów i pnączy</t>
  </si>
  <si>
    <t>Jałowiec sabiński "Mas"</t>
  </si>
  <si>
    <t>Berberys thunberga "Erecta"</t>
  </si>
  <si>
    <t>Berberys thunberga "Green carpet"</t>
  </si>
  <si>
    <t>50</t>
  </si>
  <si>
    <t>Bez czarny "Gerda"/"Black Beuty"</t>
  </si>
  <si>
    <t>Bluszcz pospolity</t>
  </si>
  <si>
    <t>Cis pospolity "(60-70)</t>
  </si>
  <si>
    <t>Cis pospolity "David"</t>
  </si>
  <si>
    <t>Cis pospolity "Elegantissima"</t>
  </si>
  <si>
    <t>Cis pospolity "Repanden"</t>
  </si>
  <si>
    <t>Dereń biały "Baihaloo"</t>
  </si>
  <si>
    <t>Dereń biały "Ivory Halo"</t>
  </si>
  <si>
    <t>Dereń biały" Elegantissima"</t>
  </si>
  <si>
    <t>Dereń świdwa "Midwinter Fire</t>
  </si>
  <si>
    <t>Forsycja "Maluch"</t>
  </si>
  <si>
    <t>Grab pospolity (0,8-1,2m)</t>
  </si>
  <si>
    <t>Hortensja bukietowa</t>
  </si>
  <si>
    <t>Irga dammera "Major"/"Coral Beauty"</t>
  </si>
  <si>
    <t>Jałowiec łuskowy "Blue Carpet"</t>
  </si>
  <si>
    <t>Jałowiec płożący "Icee Blue"</t>
  </si>
  <si>
    <t>Jałowiec płożący "Prince od Wales"</t>
  </si>
  <si>
    <t>Jałowiec pospolity Green Carpet</t>
  </si>
  <si>
    <t>Jałowiec sabinski "Mas"</t>
  </si>
  <si>
    <t>Jałowiec sabiński (50-60)</t>
  </si>
  <si>
    <t>Jałowiec wiltonii</t>
  </si>
  <si>
    <t>Jaśminowiec wonny</t>
  </si>
  <si>
    <t>Kalina koralowa "Compactum"</t>
  </si>
  <si>
    <t>Kalina koralowa "Hervest Gold"</t>
  </si>
  <si>
    <t>Kalina koralowa "Roseum"</t>
  </si>
  <si>
    <t>Laurowiśnia wschodnia</t>
  </si>
  <si>
    <t>Ligustr pospolity "Albovariegata"</t>
  </si>
  <si>
    <t>Mahonia pospolita</t>
  </si>
  <si>
    <t>Pęcherznica kalinolistna "Diabolo"</t>
  </si>
  <si>
    <t>Róża "Lavender Dream"</t>
  </si>
  <si>
    <t>C1,5</t>
  </si>
  <si>
    <t>Róża "Leocadie Santie"</t>
  </si>
  <si>
    <t>Róża francuska "Versicolor"</t>
  </si>
  <si>
    <t>Róża francuska "Nozomi"</t>
  </si>
  <si>
    <t>Róża okrywowa "Knirps"</t>
  </si>
  <si>
    <t>Róża okrywowa "Weisse Immensee"</t>
  </si>
  <si>
    <t>Róża rabatowa "Leonardo da Vinci"</t>
  </si>
  <si>
    <t>Sosna  górska "Pumilo"</t>
  </si>
  <si>
    <t>Sosna czarna "Brepo"</t>
  </si>
  <si>
    <t>Suchodrzew chiński</t>
  </si>
  <si>
    <t>44.</t>
  </si>
  <si>
    <t>Śnieguliczka Chenulta "Hancock"</t>
  </si>
  <si>
    <t>45.</t>
  </si>
  <si>
    <t>Tawuła gęstokwiatowa</t>
  </si>
  <si>
    <t>46.</t>
  </si>
  <si>
    <t>Tawuła japońska "Golden Princes"</t>
  </si>
  <si>
    <t>47.</t>
  </si>
  <si>
    <t>Tawuła japońska "Litlle Princes"</t>
  </si>
  <si>
    <t>48.</t>
  </si>
  <si>
    <t>49.</t>
  </si>
  <si>
    <t>Tawuła wczesna</t>
  </si>
  <si>
    <t>50.</t>
  </si>
  <si>
    <t>Tawuła wierzbolistna</t>
  </si>
  <si>
    <t>51.</t>
  </si>
  <si>
    <t>Trzmielina Fortune'a "Emerald Gaiety"</t>
  </si>
  <si>
    <t>52.</t>
  </si>
  <si>
    <t>Trzmielina Fortune'a "Emerald Gold"</t>
  </si>
  <si>
    <t>53.</t>
  </si>
  <si>
    <t>Trzmielina Fortunei "Coloratus"</t>
  </si>
  <si>
    <t>C3</t>
  </si>
  <si>
    <t>54.</t>
  </si>
  <si>
    <t>Winobluszcz pięciolistkowy</t>
  </si>
  <si>
    <t>Aster Krzaczasty "Audrey"</t>
  </si>
  <si>
    <t>Jasnota Plamista "Baecon Silcer"</t>
  </si>
  <si>
    <t>Jeżówka blada "Hula Dancer"</t>
  </si>
  <si>
    <t>Kosaciec syberyjski</t>
  </si>
  <si>
    <t>Kosmatka olbrzymia</t>
  </si>
  <si>
    <t>Krwawnica pospolita</t>
  </si>
  <si>
    <t>Krwawnik kichawiec "Plena"</t>
  </si>
  <si>
    <t>Liliowiec "Cara Mia"</t>
  </si>
  <si>
    <t>Miskant chiński, Melepartus"</t>
  </si>
  <si>
    <t>Ostnica włosowata</t>
  </si>
  <si>
    <t>Parzydło leśne</t>
  </si>
  <si>
    <t>Proso rózgowate "Nortind"</t>
  </si>
  <si>
    <t>Przetacznik długolistny</t>
  </si>
  <si>
    <t>Przetacznik kłosowy "First Kiss"</t>
  </si>
  <si>
    <t>Rdest wężownik "Suprba"</t>
  </si>
  <si>
    <t>Szaławia omszona "Caradonna"</t>
  </si>
  <si>
    <t>Śmiałek darniowy</t>
  </si>
  <si>
    <t>Tojeść kropkowana "Aurea"</t>
  </si>
  <si>
    <t>Trzęśnica modra "Edith Dudszus"</t>
  </si>
  <si>
    <t>Wełnianka pochwowata</t>
  </si>
  <si>
    <t>Wiązówka bulwkowa -mieszanka "Plena"</t>
  </si>
  <si>
    <t>Wielosił błekitny</t>
  </si>
  <si>
    <t>Wrzosy</t>
  </si>
  <si>
    <t>MZZ-361-10/2024</t>
  </si>
  <si>
    <t>Brzoza Brodawkowata</t>
  </si>
  <si>
    <t>Dąb czerwony</t>
  </si>
  <si>
    <t xml:space="preserve">Dąb szypułkowy </t>
  </si>
  <si>
    <t>Grab pospolity</t>
  </si>
  <si>
    <t>Lipa drobnolistna</t>
  </si>
  <si>
    <t>Lipa drobnolistna "Greenspire"</t>
  </si>
  <si>
    <t xml:space="preserve">Platan klonolistny </t>
  </si>
  <si>
    <t>Robinia akacjowa</t>
  </si>
  <si>
    <t>Wierzba płacząca</t>
  </si>
  <si>
    <t>SUMA</t>
  </si>
  <si>
    <t>Berberys thunberga "Aurea""</t>
  </si>
  <si>
    <t xml:space="preserve">Ligustr pospolity </t>
  </si>
  <si>
    <t>Powojnik alpejski -"Etoile Violette""</t>
  </si>
  <si>
    <t>Powojnik alpejski -"Jan Paweł II"</t>
  </si>
  <si>
    <t>Tawuła japońska "Goldflame"</t>
  </si>
  <si>
    <t>Tawuła japońska "Goldmund"</t>
  </si>
  <si>
    <t>Tawuła van Hotte'a</t>
  </si>
  <si>
    <t>55.</t>
  </si>
  <si>
    <t>56.</t>
  </si>
  <si>
    <t>57.</t>
  </si>
  <si>
    <t>58.</t>
  </si>
  <si>
    <t>59.</t>
  </si>
  <si>
    <t>Aster żeniszkowaty</t>
  </si>
  <si>
    <t>Gajowiec zółty "Florentinum"</t>
  </si>
  <si>
    <t>Hakonechloa smukła</t>
  </si>
  <si>
    <t>Knieć błotna</t>
  </si>
  <si>
    <t>Kocimiętka</t>
  </si>
  <si>
    <t>Kostrzewa zielona</t>
  </si>
  <si>
    <t>Kozłek lekarski</t>
  </si>
  <si>
    <t>Krwawnik pospolity</t>
  </si>
  <si>
    <t>Kuklik zwisły</t>
  </si>
  <si>
    <t>Manna mielec</t>
  </si>
  <si>
    <t>Miodunka plamista</t>
  </si>
  <si>
    <t>Miodunka pstra</t>
  </si>
  <si>
    <t>Miskant chiński, "Grosse Fontain"</t>
  </si>
  <si>
    <t>Ostnica mocna</t>
  </si>
  <si>
    <t>Pióropusznik strusi</t>
  </si>
  <si>
    <t>Przylaszczka pospolita</t>
  </si>
  <si>
    <t>Trzcinnik ostrokwiatowy Karl Foster</t>
  </si>
  <si>
    <t>Turzyca "Gold Fontain"</t>
  </si>
  <si>
    <t>Turzyca sina "Blue Zinger"</t>
  </si>
  <si>
    <t>Zawciąg nadmorski</t>
  </si>
  <si>
    <t>część I - DRZEWA</t>
  </si>
  <si>
    <t>Ilość sztuk (zadanie podstawowe)</t>
  </si>
  <si>
    <t>Ilość sztuk (prawo opcji)</t>
  </si>
  <si>
    <t>Cena netto 1 szt. zad.podstawowe/prawo opcji</t>
  </si>
  <si>
    <t>Wartość netto łączna zad.podstawowe</t>
  </si>
  <si>
    <t>Wartość netto łączna prawo opcji</t>
  </si>
  <si>
    <t>VAT              …......%</t>
  </si>
  <si>
    <t>część II - KRZEWY I PNĄCZA</t>
  </si>
  <si>
    <t>część III - BYLINY I TRAWY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</si>
</sst>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"/>
    <numFmt numFmtId="166" formatCode="[$-415]0.00"/>
    <numFmt numFmtId="167" formatCode="[$-415]#,##0.00"/>
  </numFmts>
  <fonts count="17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u/>
      <sz val="11"/>
      <color theme="1"/>
      <name val="Czcionka tekstu podstawowego"/>
      <charset val="238"/>
    </font>
    <font>
      <sz val="8"/>
      <name val="Czcionka tekstu podstawowego"/>
      <family val="2"/>
      <charset val="238"/>
    </font>
    <font>
      <sz val="11"/>
      <color rgb="FF000000"/>
      <name val="Czcionka tekstu podstawowego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zcionka tekstu podstawowego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EEE"/>
        <bgColor rgb="FFEEEEEE"/>
      </patternFill>
    </fill>
    <fill>
      <patternFill patternType="solid">
        <fgColor rgb="FFD9D9D9"/>
        <bgColor rgb="FFD9D9D9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6" fillId="0" borderId="0"/>
    <xf numFmtId="0" fontId="8" fillId="0" borderId="0"/>
    <xf numFmtId="164" fontId="6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" fontId="2" fillId="0" borderId="5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1" fillId="3" borderId="10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/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3" fillId="3" borderId="9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right"/>
    </xf>
    <xf numFmtId="0" fontId="4" fillId="4" borderId="0" xfId="0" applyFont="1" applyFill="1" applyAlignment="1">
      <alignment wrapText="1"/>
    </xf>
    <xf numFmtId="0" fontId="0" fillId="0" borderId="4" xfId="0" applyBorder="1"/>
    <xf numFmtId="0" fontId="0" fillId="0" borderId="2" xfId="0" applyBorder="1"/>
    <xf numFmtId="164" fontId="6" fillId="0" borderId="0" xfId="1"/>
    <xf numFmtId="164" fontId="7" fillId="0" borderId="5" xfId="1" applyFont="1" applyBorder="1" applyAlignment="1">
      <alignment horizontal="center"/>
    </xf>
    <xf numFmtId="164" fontId="7" fillId="0" borderId="5" xfId="1" applyFont="1" applyBorder="1"/>
    <xf numFmtId="164" fontId="7" fillId="0" borderId="5" xfId="1" applyFont="1" applyBorder="1" applyAlignment="1">
      <alignment horizontal="center" textRotation="90"/>
    </xf>
    <xf numFmtId="164" fontId="9" fillId="0" borderId="5" xfId="1" applyFont="1" applyBorder="1" applyAlignment="1">
      <alignment horizontal="center" textRotation="90" wrapText="1"/>
    </xf>
    <xf numFmtId="164" fontId="9" fillId="0" borderId="5" xfId="1" applyFont="1" applyBorder="1" applyAlignment="1">
      <alignment textRotation="90" wrapText="1"/>
    </xf>
    <xf numFmtId="164" fontId="10" fillId="0" borderId="30" xfId="1" applyFont="1" applyBorder="1" applyAlignment="1">
      <alignment horizontal="right"/>
    </xf>
    <xf numFmtId="164" fontId="10" fillId="0" borderId="31" xfId="1" applyFont="1" applyBorder="1"/>
    <xf numFmtId="49" fontId="11" fillId="0" borderId="31" xfId="1" applyNumberFormat="1" applyFont="1" applyBorder="1" applyAlignment="1">
      <alignment horizontal="center"/>
    </xf>
    <xf numFmtId="165" fontId="11" fillId="6" borderId="31" xfId="1" applyNumberFormat="1" applyFont="1" applyFill="1" applyBorder="1" applyAlignment="1">
      <alignment horizontal="center"/>
    </xf>
    <xf numFmtId="165" fontId="11" fillId="0" borderId="31" xfId="1" applyNumberFormat="1" applyFont="1" applyBorder="1" applyAlignment="1">
      <alignment horizontal="center"/>
    </xf>
    <xf numFmtId="166" fontId="9" fillId="0" borderId="32" xfId="1" applyNumberFormat="1" applyFont="1" applyBorder="1" applyAlignment="1">
      <alignment horizontal="center"/>
    </xf>
    <xf numFmtId="4" fontId="6" fillId="0" borderId="33" xfId="1" applyNumberFormat="1" applyBorder="1"/>
    <xf numFmtId="4" fontId="6" fillId="0" borderId="16" xfId="1" applyNumberFormat="1" applyBorder="1"/>
    <xf numFmtId="164" fontId="10" fillId="0" borderId="34" xfId="1" applyFont="1" applyBorder="1" applyAlignment="1">
      <alignment horizontal="right"/>
    </xf>
    <xf numFmtId="164" fontId="10" fillId="0" borderId="35" xfId="1" applyFont="1" applyBorder="1"/>
    <xf numFmtId="49" fontId="11" fillId="0" borderId="35" xfId="1" applyNumberFormat="1" applyFont="1" applyBorder="1" applyAlignment="1">
      <alignment horizontal="center"/>
    </xf>
    <xf numFmtId="165" fontId="11" fillId="6" borderId="35" xfId="1" applyNumberFormat="1" applyFont="1" applyFill="1" applyBorder="1" applyAlignment="1">
      <alignment horizontal="center"/>
    </xf>
    <xf numFmtId="165" fontId="11" fillId="0" borderId="35" xfId="1" applyNumberFormat="1" applyFont="1" applyBorder="1" applyAlignment="1">
      <alignment horizontal="center"/>
    </xf>
    <xf numFmtId="166" fontId="9" fillId="0" borderId="36" xfId="1" applyNumberFormat="1" applyFont="1" applyBorder="1" applyAlignment="1">
      <alignment horizontal="center"/>
    </xf>
    <xf numFmtId="4" fontId="6" fillId="0" borderId="27" xfId="1" applyNumberFormat="1" applyBorder="1"/>
    <xf numFmtId="164" fontId="11" fillId="0" borderId="35" xfId="1" applyFont="1" applyBorder="1"/>
    <xf numFmtId="164" fontId="10" fillId="0" borderId="35" xfId="1" applyFont="1" applyBorder="1" applyAlignment="1">
      <alignment horizontal="left"/>
    </xf>
    <xf numFmtId="166" fontId="11" fillId="6" borderId="35" xfId="1" applyNumberFormat="1" applyFont="1" applyFill="1" applyBorder="1" applyAlignment="1">
      <alignment horizontal="center"/>
    </xf>
    <xf numFmtId="164" fontId="11" fillId="0" borderId="35" xfId="1" applyFont="1" applyBorder="1" applyAlignment="1">
      <alignment horizontal="left"/>
    </xf>
    <xf numFmtId="164" fontId="10" fillId="0" borderId="27" xfId="1" applyFont="1" applyBorder="1" applyAlignment="1">
      <alignment horizontal="left"/>
    </xf>
    <xf numFmtId="164" fontId="10" fillId="0" borderId="37" xfId="1" applyFont="1" applyBorder="1" applyAlignment="1">
      <alignment horizontal="right"/>
    </xf>
    <xf numFmtId="164" fontId="7" fillId="0" borderId="38" xfId="1" applyFont="1" applyBorder="1" applyAlignment="1">
      <alignment horizontal="left"/>
    </xf>
    <xf numFmtId="49" fontId="6" fillId="0" borderId="38" xfId="1" applyNumberFormat="1" applyBorder="1" applyAlignment="1">
      <alignment horizontal="center"/>
    </xf>
    <xf numFmtId="165" fontId="6" fillId="6" borderId="38" xfId="1" applyNumberFormat="1" applyFill="1" applyBorder="1" applyAlignment="1">
      <alignment horizontal="center"/>
    </xf>
    <xf numFmtId="165" fontId="6" fillId="0" borderId="38" xfId="1" applyNumberFormat="1" applyBorder="1" applyAlignment="1">
      <alignment horizontal="center"/>
    </xf>
    <xf numFmtId="166" fontId="9" fillId="0" borderId="39" xfId="1" applyNumberFormat="1" applyFont="1" applyBorder="1" applyAlignment="1">
      <alignment horizontal="center"/>
    </xf>
    <xf numFmtId="4" fontId="9" fillId="3" borderId="27" xfId="1" applyNumberFormat="1" applyFont="1" applyFill="1" applyBorder="1"/>
    <xf numFmtId="4" fontId="9" fillId="3" borderId="5" xfId="1" applyNumberFormat="1" applyFont="1" applyFill="1" applyBorder="1"/>
    <xf numFmtId="164" fontId="10" fillId="0" borderId="0" xfId="1" applyFont="1" applyAlignment="1">
      <alignment horizontal="right"/>
    </xf>
    <xf numFmtId="164" fontId="7" fillId="0" borderId="0" xfId="1" applyFont="1" applyAlignment="1">
      <alignment horizontal="left"/>
    </xf>
    <xf numFmtId="49" fontId="6" fillId="0" borderId="0" xfId="1" applyNumberFormat="1" applyAlignment="1">
      <alignment horizontal="center"/>
    </xf>
    <xf numFmtId="165" fontId="6" fillId="0" borderId="0" xfId="1" applyNumberFormat="1" applyAlignment="1">
      <alignment horizontal="center"/>
    </xf>
    <xf numFmtId="166" fontId="9" fillId="0" borderId="0" xfId="1" applyNumberFormat="1" applyFont="1" applyAlignment="1">
      <alignment horizontal="center"/>
    </xf>
    <xf numFmtId="4" fontId="6" fillId="0" borderId="0" xfId="1" applyNumberFormat="1"/>
    <xf numFmtId="164" fontId="9" fillId="0" borderId="0" xfId="1" applyFont="1"/>
    <xf numFmtId="164" fontId="7" fillId="0" borderId="29" xfId="1" applyFont="1" applyBorder="1" applyAlignment="1">
      <alignment horizontal="center" vertical="center"/>
    </xf>
    <xf numFmtId="164" fontId="7" fillId="0" borderId="41" xfId="1" applyFont="1" applyBorder="1" applyAlignment="1">
      <alignment vertical="center" wrapText="1"/>
    </xf>
    <xf numFmtId="164" fontId="7" fillId="0" borderId="41" xfId="1" applyFont="1" applyBorder="1" applyAlignment="1">
      <alignment horizontal="center" vertical="center"/>
    </xf>
    <xf numFmtId="164" fontId="11" fillId="0" borderId="31" xfId="1" applyFont="1" applyBorder="1"/>
    <xf numFmtId="164" fontId="10" fillId="0" borderId="31" xfId="1" applyFont="1" applyBorder="1" applyAlignment="1">
      <alignment horizontal="center"/>
    </xf>
    <xf numFmtId="165" fontId="6" fillId="6" borderId="31" xfId="1" applyNumberFormat="1" applyFill="1" applyBorder="1" applyAlignment="1">
      <alignment horizontal="center"/>
    </xf>
    <xf numFmtId="165" fontId="6" fillId="0" borderId="35" xfId="1" applyNumberFormat="1" applyBorder="1" applyAlignment="1">
      <alignment horizontal="center"/>
    </xf>
    <xf numFmtId="167" fontId="7" fillId="0" borderId="36" xfId="1" applyNumberFormat="1" applyFont="1" applyBorder="1" applyAlignment="1">
      <alignment horizontal="center"/>
    </xf>
    <xf numFmtId="4" fontId="6" fillId="0" borderId="5" xfId="1" applyNumberFormat="1" applyBorder="1"/>
    <xf numFmtId="164" fontId="10" fillId="0" borderId="35" xfId="1" applyFont="1" applyBorder="1" applyAlignment="1">
      <alignment horizontal="center"/>
    </xf>
    <xf numFmtId="165" fontId="6" fillId="6" borderId="35" xfId="1" applyNumberFormat="1" applyFill="1" applyBorder="1" applyAlignment="1">
      <alignment horizontal="center"/>
    </xf>
    <xf numFmtId="0" fontId="2" fillId="0" borderId="35" xfId="3" applyNumberFormat="1" applyFont="1" applyBorder="1"/>
    <xf numFmtId="166" fontId="7" fillId="0" borderId="32" xfId="1" applyNumberFormat="1" applyFont="1" applyBorder="1" applyAlignment="1">
      <alignment horizontal="center"/>
    </xf>
    <xf numFmtId="166" fontId="7" fillId="0" borderId="36" xfId="1" applyNumberFormat="1" applyFont="1" applyBorder="1" applyAlignment="1">
      <alignment horizontal="center"/>
    </xf>
    <xf numFmtId="166" fontId="7" fillId="0" borderId="43" xfId="1" applyNumberFormat="1" applyFont="1" applyBorder="1" applyAlignment="1">
      <alignment horizontal="center"/>
    </xf>
    <xf numFmtId="164" fontId="10" fillId="0" borderId="44" xfId="1" applyFont="1" applyBorder="1" applyAlignment="1">
      <alignment horizontal="left"/>
    </xf>
    <xf numFmtId="164" fontId="10" fillId="0" borderId="45" xfId="1" applyFont="1" applyBorder="1" applyAlignment="1">
      <alignment horizontal="right"/>
    </xf>
    <xf numFmtId="164" fontId="10" fillId="0" borderId="5" xfId="1" applyFont="1" applyBorder="1" applyAlignment="1">
      <alignment horizontal="left"/>
    </xf>
    <xf numFmtId="164" fontId="10" fillId="0" borderId="46" xfId="1" applyFont="1" applyBorder="1" applyAlignment="1">
      <alignment horizontal="center"/>
    </xf>
    <xf numFmtId="165" fontId="6" fillId="6" borderId="44" xfId="1" applyNumberFormat="1" applyFill="1" applyBorder="1" applyAlignment="1">
      <alignment horizontal="center"/>
    </xf>
    <xf numFmtId="165" fontId="6" fillId="0" borderId="44" xfId="1" applyNumberFormat="1" applyBorder="1" applyAlignment="1">
      <alignment horizontal="center"/>
    </xf>
    <xf numFmtId="164" fontId="7" fillId="0" borderId="47" xfId="1" applyFont="1" applyBorder="1" applyAlignment="1">
      <alignment horizontal="left"/>
    </xf>
    <xf numFmtId="4" fontId="9" fillId="3" borderId="48" xfId="1" applyNumberFormat="1" applyFont="1" applyFill="1" applyBorder="1"/>
    <xf numFmtId="0" fontId="1" fillId="0" borderId="17" xfId="2" applyFont="1" applyBorder="1" applyAlignment="1">
      <alignment horizontal="center"/>
    </xf>
    <xf numFmtId="0" fontId="1" fillId="0" borderId="17" xfId="2" applyFont="1" applyBorder="1"/>
    <xf numFmtId="0" fontId="2" fillId="0" borderId="17" xfId="2" applyFont="1" applyBorder="1" applyAlignment="1">
      <alignment horizontal="center" wrapText="1"/>
    </xf>
    <xf numFmtId="0" fontId="2" fillId="0" borderId="49" xfId="2" applyFont="1" applyBorder="1" applyAlignment="1">
      <alignment horizontal="right"/>
    </xf>
    <xf numFmtId="0" fontId="2" fillId="0" borderId="18" xfId="2" applyFont="1" applyBorder="1"/>
    <xf numFmtId="0" fontId="2" fillId="0" borderId="18" xfId="2" applyFont="1" applyBorder="1" applyAlignment="1">
      <alignment horizontal="center"/>
    </xf>
    <xf numFmtId="1" fontId="2" fillId="2" borderId="18" xfId="2" applyNumberFormat="1" applyFont="1" applyFill="1" applyBorder="1" applyAlignment="1">
      <alignment horizontal="center"/>
    </xf>
    <xf numFmtId="1" fontId="2" fillId="0" borderId="50" xfId="2" applyNumberFormat="1" applyFont="1" applyBorder="1" applyAlignment="1">
      <alignment horizontal="center"/>
    </xf>
    <xf numFmtId="2" fontId="2" fillId="0" borderId="2" xfId="2" applyNumberFormat="1" applyFont="1" applyBorder="1" applyAlignment="1">
      <alignment horizontal="center"/>
    </xf>
    <xf numFmtId="4" fontId="12" fillId="4" borderId="42" xfId="2" applyNumberFormat="1" applyFont="1" applyFill="1" applyBorder="1" applyAlignment="1">
      <alignment horizontal="center"/>
    </xf>
    <xf numFmtId="4" fontId="8" fillId="0" borderId="18" xfId="2" applyNumberFormat="1" applyBorder="1" applyAlignment="1">
      <alignment horizontal="center"/>
    </xf>
    <xf numFmtId="0" fontId="2" fillId="0" borderId="51" xfId="2" applyFont="1" applyBorder="1" applyAlignment="1">
      <alignment horizontal="right"/>
    </xf>
    <xf numFmtId="0" fontId="2" fillId="0" borderId="19" xfId="2" applyFont="1" applyBorder="1"/>
    <xf numFmtId="0" fontId="2" fillId="0" borderId="19" xfId="2" applyFont="1" applyBorder="1" applyAlignment="1">
      <alignment horizontal="center"/>
    </xf>
    <xf numFmtId="0" fontId="2" fillId="2" borderId="19" xfId="2" applyFont="1" applyFill="1" applyBorder="1"/>
    <xf numFmtId="0" fontId="2" fillId="0" borderId="52" xfId="2" applyFont="1" applyBorder="1" applyAlignment="1">
      <alignment horizontal="center"/>
    </xf>
    <xf numFmtId="2" fontId="2" fillId="0" borderId="5" xfId="2" applyNumberFormat="1" applyFont="1" applyBorder="1" applyAlignment="1">
      <alignment horizontal="center"/>
    </xf>
    <xf numFmtId="0" fontId="2" fillId="0" borderId="20" xfId="2" applyFont="1" applyBorder="1" applyAlignment="1">
      <alignment horizontal="center"/>
    </xf>
    <xf numFmtId="1" fontId="2" fillId="2" borderId="19" xfId="2" applyNumberFormat="1" applyFont="1" applyFill="1" applyBorder="1" applyAlignment="1">
      <alignment horizontal="center"/>
    </xf>
    <xf numFmtId="1" fontId="2" fillId="0" borderId="52" xfId="2" applyNumberFormat="1" applyFont="1" applyBorder="1" applyAlignment="1">
      <alignment horizontal="center"/>
    </xf>
    <xf numFmtId="0" fontId="2" fillId="0" borderId="21" xfId="2" applyFont="1" applyBorder="1"/>
    <xf numFmtId="0" fontId="2" fillId="0" borderId="21" xfId="2" applyFont="1" applyBorder="1" applyAlignment="1">
      <alignment horizontal="center"/>
    </xf>
    <xf numFmtId="0" fontId="2" fillId="0" borderId="20" xfId="2" applyFont="1" applyBorder="1"/>
    <xf numFmtId="0" fontId="2" fillId="2" borderId="19" xfId="2" applyFont="1" applyFill="1" applyBorder="1" applyAlignment="1">
      <alignment horizontal="center"/>
    </xf>
    <xf numFmtId="0" fontId="2" fillId="0" borderId="22" xfId="2" applyFont="1" applyBorder="1"/>
    <xf numFmtId="0" fontId="2" fillId="0" borderId="19" xfId="2" applyFont="1" applyBorder="1" applyAlignment="1">
      <alignment horizontal="left"/>
    </xf>
    <xf numFmtId="1" fontId="2" fillId="2" borderId="21" xfId="2" applyNumberFormat="1" applyFont="1" applyFill="1" applyBorder="1" applyAlignment="1">
      <alignment horizontal="center"/>
    </xf>
    <xf numFmtId="1" fontId="2" fillId="0" borderId="53" xfId="2" applyNumberFormat="1" applyFont="1" applyBorder="1" applyAlignment="1">
      <alignment horizontal="center"/>
    </xf>
    <xf numFmtId="2" fontId="2" fillId="0" borderId="17" xfId="2" applyNumberFormat="1" applyFont="1" applyBorder="1" applyAlignment="1">
      <alignment horizontal="center"/>
    </xf>
    <xf numFmtId="0" fontId="2" fillId="0" borderId="54" xfId="2" applyFont="1" applyBorder="1" applyAlignment="1">
      <alignment horizontal="left"/>
    </xf>
    <xf numFmtId="0" fontId="2" fillId="0" borderId="6" xfId="2" applyFont="1" applyBorder="1"/>
    <xf numFmtId="0" fontId="2" fillId="0" borderId="6" xfId="2" applyFont="1" applyBorder="1" applyAlignment="1">
      <alignment horizontal="left"/>
    </xf>
    <xf numFmtId="0" fontId="2" fillId="0" borderId="51" xfId="2" applyFont="1" applyBorder="1"/>
    <xf numFmtId="0" fontId="2" fillId="0" borderId="55" xfId="2" applyFont="1" applyBorder="1" applyAlignment="1">
      <alignment horizontal="right"/>
    </xf>
    <xf numFmtId="0" fontId="2" fillId="0" borderId="55" xfId="2" applyFont="1" applyBorder="1"/>
    <xf numFmtId="0" fontId="2" fillId="0" borderId="56" xfId="2" applyFont="1" applyBorder="1" applyAlignment="1">
      <alignment horizontal="center"/>
    </xf>
    <xf numFmtId="0" fontId="2" fillId="2" borderId="23" xfId="2" applyFont="1" applyFill="1" applyBorder="1"/>
    <xf numFmtId="0" fontId="2" fillId="0" borderId="57" xfId="2" applyFont="1" applyBorder="1" applyAlignment="1">
      <alignment horizontal="center"/>
    </xf>
    <xf numFmtId="2" fontId="2" fillId="0" borderId="12" xfId="2" applyNumberFormat="1" applyFont="1" applyBorder="1" applyAlignment="1">
      <alignment horizontal="center"/>
    </xf>
    <xf numFmtId="0" fontId="2" fillId="0" borderId="25" xfId="2" applyFont="1" applyBorder="1" applyAlignment="1">
      <alignment horizontal="right"/>
    </xf>
    <xf numFmtId="0" fontId="1" fillId="0" borderId="25" xfId="2" applyFont="1" applyBorder="1"/>
    <xf numFmtId="0" fontId="2" fillId="0" borderId="24" xfId="2" applyFont="1" applyBorder="1" applyAlignment="1">
      <alignment horizontal="center"/>
    </xf>
    <xf numFmtId="1" fontId="2" fillId="2" borderId="58" xfId="2" applyNumberFormat="1" applyFont="1" applyFill="1" applyBorder="1" applyAlignment="1">
      <alignment horizontal="center"/>
    </xf>
    <xf numFmtId="1" fontId="2" fillId="0" borderId="58" xfId="2" applyNumberFormat="1" applyFont="1" applyBorder="1" applyAlignment="1">
      <alignment horizontal="center"/>
    </xf>
    <xf numFmtId="2" fontId="2" fillId="0" borderId="58" xfId="2" applyNumberFormat="1" applyFont="1" applyBorder="1" applyAlignment="1">
      <alignment horizontal="center"/>
    </xf>
    <xf numFmtId="0" fontId="8" fillId="0" borderId="0" xfId="2"/>
    <xf numFmtId="2" fontId="13" fillId="5" borderId="13" xfId="1" applyNumberFormat="1" applyFont="1" applyFill="1" applyBorder="1" applyAlignment="1">
      <alignment horizontal="center"/>
    </xf>
    <xf numFmtId="2" fontId="14" fillId="0" borderId="40" xfId="0" applyNumberFormat="1" applyFont="1" applyBorder="1" applyAlignment="1"/>
    <xf numFmtId="2" fontId="14" fillId="0" borderId="1" xfId="0" applyNumberFormat="1" applyFont="1" applyBorder="1" applyAlignment="1"/>
    <xf numFmtId="4" fontId="15" fillId="3" borderId="59" xfId="2" applyNumberFormat="1" applyFont="1" applyFill="1" applyBorder="1"/>
    <xf numFmtId="4" fontId="16" fillId="3" borderId="24" xfId="2" applyNumberFormat="1" applyFont="1" applyFill="1" applyBorder="1"/>
    <xf numFmtId="0" fontId="2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8" fillId="0" borderId="0" xfId="2" applyFill="1" applyBorder="1"/>
    <xf numFmtId="164" fontId="13" fillId="5" borderId="25" xfId="1" applyFont="1" applyFill="1" applyBorder="1" applyAlignment="1">
      <alignment horizontal="center"/>
    </xf>
    <xf numFmtId="0" fontId="14" fillId="0" borderId="28" xfId="0" applyFont="1" applyBorder="1" applyAlignment="1"/>
    <xf numFmtId="0" fontId="14" fillId="0" borderId="26" xfId="0" applyFont="1" applyBorder="1" applyAlignment="1"/>
    <xf numFmtId="164" fontId="13" fillId="5" borderId="13" xfId="1" applyFont="1" applyFill="1" applyBorder="1" applyAlignment="1">
      <alignment horizontal="center"/>
    </xf>
    <xf numFmtId="0" fontId="14" fillId="0" borderId="40" xfId="0" applyFont="1" applyBorder="1" applyAlignment="1"/>
    <xf numFmtId="0" fontId="14" fillId="0" borderId="1" xfId="0" applyFont="1" applyBorder="1" applyAlignment="1"/>
  </cellXfs>
  <cellStyles count="4">
    <cellStyle name="Excel Built-in Normal" xfId="1" xr:uid="{AEEE18C6-ED7F-45BF-ABD1-F1BA2A075A8C}"/>
    <cellStyle name="Normalny" xfId="0" builtinId="0"/>
    <cellStyle name="Normalny 2" xfId="2" xr:uid="{FC0495EC-46FF-40D8-8D78-E3977114DA47}"/>
    <cellStyle name="Normalny 2 2" xfId="3" xr:uid="{49959004-52B2-48CE-99C6-9A153D2902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4ABFB-BD1D-4028-BF22-4FD0B73B4038}">
  <sheetPr>
    <pageSetUpPr fitToPage="1"/>
  </sheetPr>
  <dimension ref="A1:J201"/>
  <sheetViews>
    <sheetView tabSelected="1" topLeftCell="A160" workbookViewId="0">
      <selection activeCell="F170" sqref="F170"/>
    </sheetView>
  </sheetViews>
  <sheetFormatPr defaultRowHeight="14.25"/>
  <cols>
    <col min="1" max="1" width="4.625" customWidth="1"/>
    <col min="2" max="2" width="35.25" customWidth="1"/>
    <col min="3" max="3" width="10" customWidth="1"/>
    <col min="4" max="4" width="13.625" customWidth="1"/>
    <col min="5" max="5" width="14.625" customWidth="1"/>
    <col min="6" max="6" width="15.25" customWidth="1"/>
    <col min="7" max="7" width="11" customWidth="1"/>
    <col min="8" max="8" width="11.875" customWidth="1"/>
    <col min="9" max="9" width="11.75" customWidth="1"/>
    <col min="13" max="13" width="36.75" customWidth="1"/>
  </cols>
  <sheetData>
    <row r="1" spans="1:10">
      <c r="A1" t="s">
        <v>197</v>
      </c>
      <c r="H1" s="10" t="s">
        <v>81</v>
      </c>
    </row>
    <row r="2" spans="1:10">
      <c r="C2" t="s">
        <v>82</v>
      </c>
    </row>
    <row r="3" spans="1:10">
      <c r="E3" s="2" t="s">
        <v>83</v>
      </c>
      <c r="F3" s="2"/>
    </row>
    <row r="4" spans="1:10">
      <c r="E4" s="2" t="s">
        <v>84</v>
      </c>
      <c r="F4" s="2"/>
    </row>
    <row r="5" spans="1:10">
      <c r="E5" s="2" t="s">
        <v>85</v>
      </c>
      <c r="F5" s="2"/>
    </row>
    <row r="6" spans="1:10">
      <c r="E6" s="2"/>
      <c r="F6" s="2"/>
    </row>
    <row r="7" spans="1:10" ht="15" thickBot="1">
      <c r="E7" s="2"/>
      <c r="F7" s="2"/>
    </row>
    <row r="8" spans="1:10" ht="18.75">
      <c r="A8" s="130" t="s">
        <v>240</v>
      </c>
      <c r="B8" s="131"/>
      <c r="C8" s="131"/>
      <c r="D8" s="131"/>
      <c r="E8" s="131"/>
      <c r="F8" s="131"/>
      <c r="G8" s="132"/>
      <c r="H8" s="20"/>
    </row>
    <row r="9" spans="1:10" ht="97.5" customHeight="1">
      <c r="A9" s="21" t="s">
        <v>0</v>
      </c>
      <c r="B9" s="22" t="s">
        <v>1</v>
      </c>
      <c r="C9" s="23" t="s">
        <v>2</v>
      </c>
      <c r="D9" s="24" t="s">
        <v>241</v>
      </c>
      <c r="E9" s="24" t="s">
        <v>242</v>
      </c>
      <c r="F9" s="24" t="s">
        <v>243</v>
      </c>
      <c r="G9" s="25" t="s">
        <v>244</v>
      </c>
      <c r="H9" s="25" t="s">
        <v>245</v>
      </c>
    </row>
    <row r="10" spans="1:10" ht="15.75">
      <c r="A10" s="26" t="s">
        <v>3</v>
      </c>
      <c r="B10" s="27" t="s">
        <v>198</v>
      </c>
      <c r="C10" s="28" t="s">
        <v>18</v>
      </c>
      <c r="D10" s="29"/>
      <c r="E10" s="30" t="s">
        <v>8</v>
      </c>
      <c r="F10" s="31"/>
      <c r="G10" s="32">
        <f>D10*F10</f>
        <v>0</v>
      </c>
      <c r="H10" s="33">
        <f>E10*F10</f>
        <v>0</v>
      </c>
      <c r="I10" s="1"/>
      <c r="J10" s="1"/>
    </row>
    <row r="11" spans="1:10" ht="15.75">
      <c r="A11" s="34" t="s">
        <v>10</v>
      </c>
      <c r="B11" s="35" t="s">
        <v>198</v>
      </c>
      <c r="C11" s="36" t="s">
        <v>5</v>
      </c>
      <c r="D11" s="37"/>
      <c r="E11" s="38">
        <v>40</v>
      </c>
      <c r="F11" s="39"/>
      <c r="G11" s="40">
        <f t="shared" ref="G11:G62" si="0">D11*F11</f>
        <v>0</v>
      </c>
      <c r="H11" s="33">
        <f t="shared" ref="H11:H62" si="1">E11*F11</f>
        <v>0</v>
      </c>
    </row>
    <row r="12" spans="1:10" ht="15.75">
      <c r="A12" s="34" t="s">
        <v>12</v>
      </c>
      <c r="B12" s="35" t="s">
        <v>198</v>
      </c>
      <c r="C12" s="36" t="s">
        <v>11</v>
      </c>
      <c r="D12" s="37"/>
      <c r="E12" s="38">
        <v>20</v>
      </c>
      <c r="F12" s="39"/>
      <c r="G12" s="40">
        <f t="shared" si="0"/>
        <v>0</v>
      </c>
      <c r="H12" s="33">
        <f t="shared" si="1"/>
        <v>0</v>
      </c>
    </row>
    <row r="13" spans="1:10" ht="15.75">
      <c r="A13" s="34" t="s">
        <v>14</v>
      </c>
      <c r="B13" s="35" t="s">
        <v>17</v>
      </c>
      <c r="C13" s="36" t="s">
        <v>18</v>
      </c>
      <c r="D13" s="37"/>
      <c r="E13" s="38" t="s">
        <v>7</v>
      </c>
      <c r="F13" s="39"/>
      <c r="G13" s="40">
        <f t="shared" si="0"/>
        <v>0</v>
      </c>
      <c r="H13" s="33">
        <f t="shared" si="1"/>
        <v>0</v>
      </c>
    </row>
    <row r="14" spans="1:10" ht="15.75">
      <c r="A14" s="34" t="s">
        <v>15</v>
      </c>
      <c r="B14" s="41" t="s">
        <v>199</v>
      </c>
      <c r="C14" s="36" t="s">
        <v>5</v>
      </c>
      <c r="D14" s="37"/>
      <c r="E14" s="38">
        <v>10</v>
      </c>
      <c r="F14" s="39"/>
      <c r="G14" s="40">
        <f t="shared" si="0"/>
        <v>0</v>
      </c>
      <c r="H14" s="33">
        <f t="shared" si="1"/>
        <v>0</v>
      </c>
    </row>
    <row r="15" spans="1:10" ht="15.75">
      <c r="A15" s="34" t="s">
        <v>16</v>
      </c>
      <c r="B15" s="41" t="s">
        <v>199</v>
      </c>
      <c r="C15" s="36" t="s">
        <v>6</v>
      </c>
      <c r="D15" s="37"/>
      <c r="E15" s="38">
        <v>10</v>
      </c>
      <c r="F15" s="39"/>
      <c r="G15" s="40">
        <f t="shared" si="0"/>
        <v>0</v>
      </c>
      <c r="H15" s="33">
        <f t="shared" si="1"/>
        <v>0</v>
      </c>
    </row>
    <row r="16" spans="1:10" ht="15.75">
      <c r="A16" s="34" t="s">
        <v>19</v>
      </c>
      <c r="B16" s="35" t="s">
        <v>200</v>
      </c>
      <c r="C16" s="36" t="s">
        <v>5</v>
      </c>
      <c r="D16" s="37"/>
      <c r="E16" s="38">
        <v>20</v>
      </c>
      <c r="F16" s="39"/>
      <c r="G16" s="40">
        <f t="shared" si="0"/>
        <v>0</v>
      </c>
      <c r="H16" s="33">
        <f t="shared" si="1"/>
        <v>0</v>
      </c>
    </row>
    <row r="17" spans="1:8" ht="15.75">
      <c r="A17" s="34" t="s">
        <v>21</v>
      </c>
      <c r="B17" s="35" t="s">
        <v>20</v>
      </c>
      <c r="C17" s="36" t="s">
        <v>5</v>
      </c>
      <c r="D17" s="37"/>
      <c r="E17" s="38" t="s">
        <v>7</v>
      </c>
      <c r="F17" s="39"/>
      <c r="G17" s="40">
        <f t="shared" si="0"/>
        <v>0</v>
      </c>
      <c r="H17" s="33">
        <f t="shared" si="1"/>
        <v>0</v>
      </c>
    </row>
    <row r="18" spans="1:8" ht="15.75">
      <c r="A18" s="34" t="s">
        <v>23</v>
      </c>
      <c r="B18" s="42" t="s">
        <v>20</v>
      </c>
      <c r="C18" s="36" t="s">
        <v>6</v>
      </c>
      <c r="D18" s="37"/>
      <c r="E18" s="38">
        <v>20</v>
      </c>
      <c r="F18" s="39"/>
      <c r="G18" s="40">
        <f t="shared" si="0"/>
        <v>0</v>
      </c>
      <c r="H18" s="33">
        <f t="shared" si="1"/>
        <v>0</v>
      </c>
    </row>
    <row r="19" spans="1:8" ht="15.75">
      <c r="A19" s="34" t="s">
        <v>24</v>
      </c>
      <c r="B19" s="35" t="s">
        <v>13</v>
      </c>
      <c r="C19" s="36" t="s">
        <v>6</v>
      </c>
      <c r="D19" s="37"/>
      <c r="E19" s="38">
        <v>10</v>
      </c>
      <c r="F19" s="39"/>
      <c r="G19" s="40">
        <f t="shared" si="0"/>
        <v>0</v>
      </c>
      <c r="H19" s="33">
        <f t="shared" si="1"/>
        <v>0</v>
      </c>
    </row>
    <row r="20" spans="1:8" ht="15.75">
      <c r="A20" s="34" t="s">
        <v>26</v>
      </c>
      <c r="B20" s="42" t="s">
        <v>201</v>
      </c>
      <c r="C20" s="36" t="s">
        <v>18</v>
      </c>
      <c r="D20" s="37"/>
      <c r="E20" s="38">
        <v>10</v>
      </c>
      <c r="F20" s="39"/>
      <c r="G20" s="40">
        <f t="shared" si="0"/>
        <v>0</v>
      </c>
      <c r="H20" s="33">
        <f t="shared" si="1"/>
        <v>0</v>
      </c>
    </row>
    <row r="21" spans="1:8" ht="15.75">
      <c r="A21" s="34" t="s">
        <v>27</v>
      </c>
      <c r="B21" s="42" t="s">
        <v>201</v>
      </c>
      <c r="C21" s="36" t="s">
        <v>5</v>
      </c>
      <c r="D21" s="37"/>
      <c r="E21" s="38">
        <v>20</v>
      </c>
      <c r="F21" s="39"/>
      <c r="G21" s="40">
        <f t="shared" si="0"/>
        <v>0</v>
      </c>
      <c r="H21" s="33">
        <f t="shared" si="1"/>
        <v>0</v>
      </c>
    </row>
    <row r="22" spans="1:8" ht="15.75">
      <c r="A22" s="34" t="s">
        <v>29</v>
      </c>
      <c r="B22" s="42" t="s">
        <v>201</v>
      </c>
      <c r="C22" s="36" t="s">
        <v>6</v>
      </c>
      <c r="D22" s="37"/>
      <c r="E22" s="38">
        <v>20</v>
      </c>
      <c r="F22" s="39"/>
      <c r="G22" s="40">
        <f t="shared" si="0"/>
        <v>0</v>
      </c>
      <c r="H22" s="33">
        <f t="shared" si="1"/>
        <v>0</v>
      </c>
    </row>
    <row r="23" spans="1:8" ht="15.75">
      <c r="A23" s="34" t="s">
        <v>30</v>
      </c>
      <c r="B23" s="42" t="s">
        <v>4</v>
      </c>
      <c r="C23" s="36" t="s">
        <v>5</v>
      </c>
      <c r="D23" s="37">
        <v>5</v>
      </c>
      <c r="E23" s="38">
        <v>20</v>
      </c>
      <c r="F23" s="39"/>
      <c r="G23" s="40">
        <f t="shared" si="0"/>
        <v>0</v>
      </c>
      <c r="H23" s="33">
        <f t="shared" si="1"/>
        <v>0</v>
      </c>
    </row>
    <row r="24" spans="1:8" ht="15.75">
      <c r="A24" s="34" t="s">
        <v>32</v>
      </c>
      <c r="B24" s="42" t="s">
        <v>4</v>
      </c>
      <c r="C24" s="36" t="s">
        <v>6</v>
      </c>
      <c r="D24" s="37">
        <v>5</v>
      </c>
      <c r="E24" s="38">
        <v>50</v>
      </c>
      <c r="F24" s="39"/>
      <c r="G24" s="40">
        <f t="shared" si="0"/>
        <v>0</v>
      </c>
      <c r="H24" s="33">
        <f t="shared" si="1"/>
        <v>0</v>
      </c>
    </row>
    <row r="25" spans="1:8" ht="14.25" customHeight="1">
      <c r="A25" s="34" t="s">
        <v>35</v>
      </c>
      <c r="B25" s="42" t="s">
        <v>4</v>
      </c>
      <c r="C25" s="36" t="s">
        <v>11</v>
      </c>
      <c r="D25" s="37">
        <v>5</v>
      </c>
      <c r="E25" s="38">
        <v>20</v>
      </c>
      <c r="F25" s="39"/>
      <c r="G25" s="40">
        <f t="shared" si="0"/>
        <v>0</v>
      </c>
      <c r="H25" s="33">
        <f t="shared" si="1"/>
        <v>0</v>
      </c>
    </row>
    <row r="26" spans="1:8" ht="15.75">
      <c r="A26" s="34" t="s">
        <v>36</v>
      </c>
      <c r="B26" s="42" t="s">
        <v>22</v>
      </c>
      <c r="C26" s="36" t="s">
        <v>18</v>
      </c>
      <c r="D26" s="37"/>
      <c r="E26" s="38">
        <v>20</v>
      </c>
      <c r="F26" s="39"/>
      <c r="G26" s="40">
        <f t="shared" si="0"/>
        <v>0</v>
      </c>
      <c r="H26" s="33">
        <f t="shared" si="1"/>
        <v>0</v>
      </c>
    </row>
    <row r="27" spans="1:8" ht="15.75">
      <c r="A27" s="34" t="s">
        <v>37</v>
      </c>
      <c r="B27" s="35" t="s">
        <v>22</v>
      </c>
      <c r="C27" s="36" t="s">
        <v>5</v>
      </c>
      <c r="D27" s="37"/>
      <c r="E27" s="38">
        <v>20</v>
      </c>
      <c r="F27" s="39"/>
      <c r="G27" s="40">
        <f t="shared" si="0"/>
        <v>0</v>
      </c>
      <c r="H27" s="33">
        <f t="shared" si="1"/>
        <v>0</v>
      </c>
    </row>
    <row r="28" spans="1:8" ht="15.75">
      <c r="A28" s="34" t="s">
        <v>39</v>
      </c>
      <c r="B28" s="35" t="s">
        <v>25</v>
      </c>
      <c r="C28" s="36" t="s">
        <v>18</v>
      </c>
      <c r="D28" s="37"/>
      <c r="E28" s="38">
        <v>20</v>
      </c>
      <c r="F28" s="39"/>
      <c r="G28" s="40">
        <f t="shared" si="0"/>
        <v>0</v>
      </c>
      <c r="H28" s="33">
        <f t="shared" si="1"/>
        <v>0</v>
      </c>
    </row>
    <row r="29" spans="1:8" ht="15.75">
      <c r="A29" s="34" t="s">
        <v>41</v>
      </c>
      <c r="B29" s="42" t="s">
        <v>25</v>
      </c>
      <c r="C29" s="36" t="s">
        <v>5</v>
      </c>
      <c r="D29" s="37">
        <v>6</v>
      </c>
      <c r="E29" s="38">
        <v>50</v>
      </c>
      <c r="F29" s="39"/>
      <c r="G29" s="40">
        <f t="shared" si="0"/>
        <v>0</v>
      </c>
      <c r="H29" s="33">
        <f t="shared" si="1"/>
        <v>0</v>
      </c>
    </row>
    <row r="30" spans="1:8" ht="15.75">
      <c r="A30" s="34" t="s">
        <v>42</v>
      </c>
      <c r="B30" s="42" t="s">
        <v>25</v>
      </c>
      <c r="C30" s="36" t="s">
        <v>6</v>
      </c>
      <c r="D30" s="37"/>
      <c r="E30" s="38">
        <v>10</v>
      </c>
      <c r="F30" s="39"/>
      <c r="G30" s="40">
        <f t="shared" si="0"/>
        <v>0</v>
      </c>
      <c r="H30" s="33">
        <f t="shared" si="1"/>
        <v>0</v>
      </c>
    </row>
    <row r="31" spans="1:8" ht="15.75">
      <c r="A31" s="34" t="s">
        <v>44</v>
      </c>
      <c r="B31" s="42" t="s">
        <v>28</v>
      </c>
      <c r="C31" s="36" t="s">
        <v>18</v>
      </c>
      <c r="D31" s="37"/>
      <c r="E31" s="38">
        <v>10</v>
      </c>
      <c r="F31" s="39"/>
      <c r="G31" s="40">
        <f t="shared" si="0"/>
        <v>0</v>
      </c>
      <c r="H31" s="33">
        <f t="shared" si="1"/>
        <v>0</v>
      </c>
    </row>
    <row r="32" spans="1:8" ht="15.75">
      <c r="A32" s="34" t="s">
        <v>46</v>
      </c>
      <c r="B32" s="42" t="s">
        <v>28</v>
      </c>
      <c r="C32" s="36" t="s">
        <v>5</v>
      </c>
      <c r="D32" s="37">
        <v>6</v>
      </c>
      <c r="E32" s="38">
        <v>40</v>
      </c>
      <c r="F32" s="39"/>
      <c r="G32" s="40">
        <f t="shared" si="0"/>
        <v>0</v>
      </c>
      <c r="H32" s="33">
        <f t="shared" si="1"/>
        <v>0</v>
      </c>
    </row>
    <row r="33" spans="1:8" ht="15.75">
      <c r="A33" s="34" t="s">
        <v>47</v>
      </c>
      <c r="B33" s="35" t="s">
        <v>28</v>
      </c>
      <c r="C33" s="36" t="s">
        <v>6</v>
      </c>
      <c r="D33" s="37"/>
      <c r="E33" s="38">
        <v>20</v>
      </c>
      <c r="F33" s="39"/>
      <c r="G33" s="40">
        <f t="shared" si="0"/>
        <v>0</v>
      </c>
      <c r="H33" s="33">
        <f t="shared" si="1"/>
        <v>0</v>
      </c>
    </row>
    <row r="34" spans="1:8" ht="15.75">
      <c r="A34" s="34" t="s">
        <v>48</v>
      </c>
      <c r="B34" s="35" t="s">
        <v>31</v>
      </c>
      <c r="C34" s="36" t="s">
        <v>18</v>
      </c>
      <c r="D34" s="37"/>
      <c r="E34" s="38">
        <v>10</v>
      </c>
      <c r="F34" s="39"/>
      <c r="G34" s="40">
        <f t="shared" si="0"/>
        <v>0</v>
      </c>
      <c r="H34" s="33">
        <f t="shared" si="1"/>
        <v>0</v>
      </c>
    </row>
    <row r="35" spans="1:8" ht="15.75">
      <c r="A35" s="34" t="s">
        <v>49</v>
      </c>
      <c r="B35" s="35" t="s">
        <v>94</v>
      </c>
      <c r="C35" s="36" t="s">
        <v>5</v>
      </c>
      <c r="D35" s="37"/>
      <c r="E35" s="38">
        <v>20</v>
      </c>
      <c r="F35" s="39"/>
      <c r="G35" s="40">
        <f t="shared" si="0"/>
        <v>0</v>
      </c>
      <c r="H35" s="33">
        <f t="shared" si="1"/>
        <v>0</v>
      </c>
    </row>
    <row r="36" spans="1:8" ht="15.75">
      <c r="A36" s="34" t="s">
        <v>50</v>
      </c>
      <c r="B36" s="35" t="s">
        <v>33</v>
      </c>
      <c r="C36" s="36" t="s">
        <v>18</v>
      </c>
      <c r="D36" s="37"/>
      <c r="E36" s="38" t="s">
        <v>34</v>
      </c>
      <c r="F36" s="39"/>
      <c r="G36" s="40">
        <f t="shared" si="0"/>
        <v>0</v>
      </c>
      <c r="H36" s="33">
        <f t="shared" si="1"/>
        <v>0</v>
      </c>
    </row>
    <row r="37" spans="1:8" ht="15.75">
      <c r="A37" s="34" t="s">
        <v>52</v>
      </c>
      <c r="B37" s="42" t="s">
        <v>33</v>
      </c>
      <c r="C37" s="36" t="s">
        <v>5</v>
      </c>
      <c r="D37" s="37"/>
      <c r="E37" s="38">
        <v>50</v>
      </c>
      <c r="F37" s="39"/>
      <c r="G37" s="40">
        <f t="shared" si="0"/>
        <v>0</v>
      </c>
      <c r="H37" s="33">
        <f t="shared" si="1"/>
        <v>0</v>
      </c>
    </row>
    <row r="38" spans="1:8" ht="15.75">
      <c r="A38" s="34" t="s">
        <v>54</v>
      </c>
      <c r="B38" s="42" t="s">
        <v>33</v>
      </c>
      <c r="C38" s="36" t="s">
        <v>6</v>
      </c>
      <c r="D38" s="37"/>
      <c r="E38" s="38">
        <v>20</v>
      </c>
      <c r="F38" s="39"/>
      <c r="G38" s="40">
        <f t="shared" si="0"/>
        <v>0</v>
      </c>
      <c r="H38" s="33">
        <f t="shared" si="1"/>
        <v>0</v>
      </c>
    </row>
    <row r="39" spans="1:8" ht="15.75">
      <c r="A39" s="34" t="s">
        <v>56</v>
      </c>
      <c r="B39" s="42" t="s">
        <v>38</v>
      </c>
      <c r="C39" s="36" t="s">
        <v>6</v>
      </c>
      <c r="D39" s="37"/>
      <c r="E39" s="38" t="s">
        <v>8</v>
      </c>
      <c r="F39" s="39"/>
      <c r="G39" s="40">
        <f t="shared" si="0"/>
        <v>0</v>
      </c>
      <c r="H39" s="33">
        <f t="shared" si="1"/>
        <v>0</v>
      </c>
    </row>
    <row r="40" spans="1:8" ht="15.75">
      <c r="A40" s="34" t="s">
        <v>57</v>
      </c>
      <c r="B40" s="42" t="s">
        <v>95</v>
      </c>
      <c r="C40" s="36" t="s">
        <v>6</v>
      </c>
      <c r="D40" s="37"/>
      <c r="E40" s="38">
        <v>10</v>
      </c>
      <c r="F40" s="39"/>
      <c r="G40" s="40">
        <f t="shared" si="0"/>
        <v>0</v>
      </c>
      <c r="H40" s="33">
        <f t="shared" si="1"/>
        <v>0</v>
      </c>
    </row>
    <row r="41" spans="1:8" ht="15.75">
      <c r="A41" s="34" t="s">
        <v>59</v>
      </c>
      <c r="B41" s="42" t="s">
        <v>40</v>
      </c>
      <c r="C41" s="36" t="s">
        <v>5</v>
      </c>
      <c r="D41" s="37"/>
      <c r="E41" s="38">
        <v>40</v>
      </c>
      <c r="F41" s="39"/>
      <c r="G41" s="40">
        <f t="shared" si="0"/>
        <v>0</v>
      </c>
      <c r="H41" s="33">
        <f t="shared" si="1"/>
        <v>0</v>
      </c>
    </row>
    <row r="42" spans="1:8" ht="15.75">
      <c r="A42" s="34" t="s">
        <v>61</v>
      </c>
      <c r="B42" s="42" t="s">
        <v>40</v>
      </c>
      <c r="C42" s="36" t="s">
        <v>6</v>
      </c>
      <c r="D42" s="37"/>
      <c r="E42" s="38">
        <v>20</v>
      </c>
      <c r="F42" s="39"/>
      <c r="G42" s="40">
        <f t="shared" si="0"/>
        <v>0</v>
      </c>
      <c r="H42" s="33">
        <f t="shared" si="1"/>
        <v>0</v>
      </c>
    </row>
    <row r="43" spans="1:8" ht="15.75">
      <c r="A43" s="34" t="s">
        <v>96</v>
      </c>
      <c r="B43" s="35" t="s">
        <v>43</v>
      </c>
      <c r="C43" s="36" t="s">
        <v>5</v>
      </c>
      <c r="D43" s="37">
        <v>5</v>
      </c>
      <c r="E43" s="38">
        <v>40</v>
      </c>
      <c r="F43" s="39"/>
      <c r="G43" s="40">
        <f t="shared" si="0"/>
        <v>0</v>
      </c>
      <c r="H43" s="33">
        <f t="shared" si="1"/>
        <v>0</v>
      </c>
    </row>
    <row r="44" spans="1:8" ht="15.75">
      <c r="A44" s="34" t="s">
        <v>97</v>
      </c>
      <c r="B44" s="35" t="s">
        <v>43</v>
      </c>
      <c r="C44" s="36" t="s">
        <v>6</v>
      </c>
      <c r="D44" s="37"/>
      <c r="E44" s="38">
        <v>20</v>
      </c>
      <c r="F44" s="39"/>
      <c r="G44" s="40">
        <f t="shared" si="0"/>
        <v>0</v>
      </c>
      <c r="H44" s="33">
        <f t="shared" si="1"/>
        <v>0</v>
      </c>
    </row>
    <row r="45" spans="1:8" ht="15.75">
      <c r="A45" s="34" t="s">
        <v>98</v>
      </c>
      <c r="B45" s="42" t="s">
        <v>202</v>
      </c>
      <c r="C45" s="36" t="s">
        <v>18</v>
      </c>
      <c r="D45" s="37"/>
      <c r="E45" s="38">
        <v>150</v>
      </c>
      <c r="F45" s="39"/>
      <c r="G45" s="40">
        <f t="shared" si="0"/>
        <v>0</v>
      </c>
      <c r="H45" s="33">
        <f t="shared" si="1"/>
        <v>0</v>
      </c>
    </row>
    <row r="46" spans="1:8" ht="15.75">
      <c r="A46" s="34" t="s">
        <v>99</v>
      </c>
      <c r="B46" s="42" t="s">
        <v>202</v>
      </c>
      <c r="C46" s="36" t="s">
        <v>5</v>
      </c>
      <c r="D46" s="37">
        <v>5</v>
      </c>
      <c r="E46" s="38">
        <v>150</v>
      </c>
      <c r="F46" s="39"/>
      <c r="G46" s="40">
        <f t="shared" si="0"/>
        <v>0</v>
      </c>
      <c r="H46" s="33">
        <f t="shared" si="1"/>
        <v>0</v>
      </c>
    </row>
    <row r="47" spans="1:8" ht="15.75">
      <c r="A47" s="34" t="s">
        <v>100</v>
      </c>
      <c r="B47" s="35" t="s">
        <v>202</v>
      </c>
      <c r="C47" s="36" t="s">
        <v>6</v>
      </c>
      <c r="D47" s="37"/>
      <c r="E47" s="38">
        <v>20</v>
      </c>
      <c r="F47" s="39"/>
      <c r="G47" s="40">
        <f t="shared" si="0"/>
        <v>0</v>
      </c>
      <c r="H47" s="33">
        <f t="shared" si="1"/>
        <v>0</v>
      </c>
    </row>
    <row r="48" spans="1:8" ht="15.75">
      <c r="A48" s="34" t="s">
        <v>101</v>
      </c>
      <c r="B48" s="35" t="s">
        <v>203</v>
      </c>
      <c r="C48" s="36" t="s">
        <v>18</v>
      </c>
      <c r="D48" s="37"/>
      <c r="E48" s="38">
        <v>20</v>
      </c>
      <c r="F48" s="39"/>
      <c r="G48" s="40">
        <f t="shared" si="0"/>
        <v>0</v>
      </c>
      <c r="H48" s="33">
        <f t="shared" si="1"/>
        <v>0</v>
      </c>
    </row>
    <row r="49" spans="1:8" ht="15.75">
      <c r="A49" s="34" t="s">
        <v>102</v>
      </c>
      <c r="B49" s="35" t="s">
        <v>203</v>
      </c>
      <c r="C49" s="36" t="s">
        <v>5</v>
      </c>
      <c r="D49" s="43"/>
      <c r="E49" s="38">
        <v>20</v>
      </c>
      <c r="F49" s="39"/>
      <c r="G49" s="40">
        <f t="shared" si="0"/>
        <v>0</v>
      </c>
      <c r="H49" s="33">
        <f t="shared" si="1"/>
        <v>0</v>
      </c>
    </row>
    <row r="50" spans="1:8" ht="15.75">
      <c r="A50" s="34" t="s">
        <v>103</v>
      </c>
      <c r="B50" s="35" t="s">
        <v>203</v>
      </c>
      <c r="C50" s="36" t="s">
        <v>51</v>
      </c>
      <c r="D50" s="37"/>
      <c r="E50" s="38">
        <v>5</v>
      </c>
      <c r="F50" s="39"/>
      <c r="G50" s="40">
        <f t="shared" si="0"/>
        <v>0</v>
      </c>
      <c r="H50" s="33">
        <f t="shared" si="1"/>
        <v>0</v>
      </c>
    </row>
    <row r="51" spans="1:8" ht="15.75">
      <c r="A51" s="34" t="s">
        <v>104</v>
      </c>
      <c r="B51" s="41" t="s">
        <v>204</v>
      </c>
      <c r="C51" s="36" t="s">
        <v>5</v>
      </c>
      <c r="D51" s="37"/>
      <c r="E51" s="38">
        <v>10</v>
      </c>
      <c r="F51" s="39"/>
      <c r="G51" s="40">
        <f t="shared" si="0"/>
        <v>0</v>
      </c>
      <c r="H51" s="33">
        <f t="shared" si="1"/>
        <v>0</v>
      </c>
    </row>
    <row r="52" spans="1:8" ht="15.75">
      <c r="A52" s="34" t="s">
        <v>106</v>
      </c>
      <c r="B52" s="41" t="s">
        <v>204</v>
      </c>
      <c r="C52" s="36" t="s">
        <v>6</v>
      </c>
      <c r="D52" s="37"/>
      <c r="E52" s="38">
        <v>10</v>
      </c>
      <c r="F52" s="39"/>
      <c r="G52" s="40">
        <f t="shared" si="0"/>
        <v>0</v>
      </c>
      <c r="H52" s="33">
        <f t="shared" si="1"/>
        <v>0</v>
      </c>
    </row>
    <row r="53" spans="1:8" ht="15.75">
      <c r="A53" s="34" t="s">
        <v>152</v>
      </c>
      <c r="B53" s="35" t="s">
        <v>205</v>
      </c>
      <c r="C53" s="36" t="s">
        <v>6</v>
      </c>
      <c r="D53" s="37"/>
      <c r="E53" s="38">
        <v>20</v>
      </c>
      <c r="F53" s="39"/>
      <c r="G53" s="40">
        <f t="shared" si="0"/>
        <v>0</v>
      </c>
      <c r="H53" s="33">
        <f t="shared" si="1"/>
        <v>0</v>
      </c>
    </row>
    <row r="54" spans="1:8" ht="15.75">
      <c r="A54" s="34" t="s">
        <v>154</v>
      </c>
      <c r="B54" s="35" t="s">
        <v>53</v>
      </c>
      <c r="C54" s="36" t="s">
        <v>6</v>
      </c>
      <c r="D54" s="37"/>
      <c r="E54" s="38">
        <v>40</v>
      </c>
      <c r="F54" s="39"/>
      <c r="G54" s="40">
        <f t="shared" si="0"/>
        <v>0</v>
      </c>
      <c r="H54" s="33">
        <f t="shared" si="1"/>
        <v>0</v>
      </c>
    </row>
    <row r="55" spans="1:8" ht="15.75">
      <c r="A55" s="34" t="s">
        <v>156</v>
      </c>
      <c r="B55" s="42" t="s">
        <v>105</v>
      </c>
      <c r="C55" s="36"/>
      <c r="D55" s="37"/>
      <c r="E55" s="38">
        <v>20</v>
      </c>
      <c r="F55" s="39"/>
      <c r="G55" s="40">
        <f t="shared" si="0"/>
        <v>0</v>
      </c>
      <c r="H55" s="33">
        <f t="shared" si="1"/>
        <v>0</v>
      </c>
    </row>
    <row r="56" spans="1:8" ht="15.75">
      <c r="A56" s="34" t="s">
        <v>158</v>
      </c>
      <c r="B56" s="42" t="s">
        <v>55</v>
      </c>
      <c r="C56" s="36" t="s">
        <v>18</v>
      </c>
      <c r="D56" s="37"/>
      <c r="E56" s="38">
        <v>20</v>
      </c>
      <c r="F56" s="39"/>
      <c r="G56" s="40">
        <f t="shared" si="0"/>
        <v>0</v>
      </c>
      <c r="H56" s="33">
        <f t="shared" si="1"/>
        <v>0</v>
      </c>
    </row>
    <row r="57" spans="1:8" ht="15.75">
      <c r="A57" s="34" t="s">
        <v>160</v>
      </c>
      <c r="B57" s="42" t="s">
        <v>55</v>
      </c>
      <c r="C57" s="36" t="s">
        <v>5</v>
      </c>
      <c r="D57" s="37">
        <v>3</v>
      </c>
      <c r="E57" s="38">
        <v>30</v>
      </c>
      <c r="F57" s="39"/>
      <c r="G57" s="40">
        <f t="shared" si="0"/>
        <v>0</v>
      </c>
      <c r="H57" s="33">
        <f t="shared" si="1"/>
        <v>0</v>
      </c>
    </row>
    <row r="58" spans="1:8" ht="15.75">
      <c r="A58" s="34" t="s">
        <v>161</v>
      </c>
      <c r="B58" s="42" t="s">
        <v>55</v>
      </c>
      <c r="C58" s="36" t="s">
        <v>6</v>
      </c>
      <c r="D58" s="37"/>
      <c r="E58" s="38">
        <v>30</v>
      </c>
      <c r="F58" s="39"/>
      <c r="G58" s="40">
        <f t="shared" si="0"/>
        <v>0</v>
      </c>
      <c r="H58" s="33">
        <f t="shared" si="1"/>
        <v>0</v>
      </c>
    </row>
    <row r="59" spans="1:8" ht="15.75">
      <c r="A59" s="34" t="s">
        <v>163</v>
      </c>
      <c r="B59" s="42" t="s">
        <v>62</v>
      </c>
      <c r="C59" s="36"/>
      <c r="D59" s="37"/>
      <c r="E59" s="38">
        <v>100</v>
      </c>
      <c r="F59" s="39"/>
      <c r="G59" s="40">
        <f t="shared" si="0"/>
        <v>0</v>
      </c>
      <c r="H59" s="33">
        <f t="shared" si="1"/>
        <v>0</v>
      </c>
    </row>
    <row r="60" spans="1:8" ht="15.75">
      <c r="A60" s="34" t="s">
        <v>165</v>
      </c>
      <c r="B60" s="44" t="s">
        <v>206</v>
      </c>
      <c r="C60" s="36" t="s">
        <v>6</v>
      </c>
      <c r="D60" s="37"/>
      <c r="E60" s="38">
        <v>10</v>
      </c>
      <c r="F60" s="39"/>
      <c r="G60" s="40">
        <f t="shared" si="0"/>
        <v>0</v>
      </c>
      <c r="H60" s="33">
        <f t="shared" si="1"/>
        <v>0</v>
      </c>
    </row>
    <row r="61" spans="1:8" ht="15.75">
      <c r="A61" s="34" t="s">
        <v>167</v>
      </c>
      <c r="B61" s="42" t="s">
        <v>58</v>
      </c>
      <c r="C61" s="36" t="s">
        <v>6</v>
      </c>
      <c r="D61" s="37"/>
      <c r="E61" s="38">
        <v>30</v>
      </c>
      <c r="F61" s="39"/>
      <c r="G61" s="40">
        <f t="shared" si="0"/>
        <v>0</v>
      </c>
      <c r="H61" s="33">
        <f t="shared" si="1"/>
        <v>0</v>
      </c>
    </row>
    <row r="62" spans="1:8" ht="15.75">
      <c r="A62" s="34" t="s">
        <v>169</v>
      </c>
      <c r="B62" s="45" t="s">
        <v>60</v>
      </c>
      <c r="C62" s="36" t="s">
        <v>6</v>
      </c>
      <c r="D62" s="37">
        <v>6</v>
      </c>
      <c r="E62" s="38">
        <v>20</v>
      </c>
      <c r="F62" s="39"/>
      <c r="G62" s="40">
        <f t="shared" si="0"/>
        <v>0</v>
      </c>
      <c r="H62" s="33">
        <f t="shared" si="1"/>
        <v>0</v>
      </c>
    </row>
    <row r="63" spans="1:8" ht="16.5" thickBot="1">
      <c r="A63" s="46"/>
      <c r="B63" s="47" t="s">
        <v>207</v>
      </c>
      <c r="C63" s="48"/>
      <c r="D63" s="49"/>
      <c r="E63" s="50"/>
      <c r="F63" s="51"/>
      <c r="G63" s="52">
        <f>SUM(G10:G62)</f>
        <v>0</v>
      </c>
      <c r="H63" s="53">
        <f>SUM(H10:H62)</f>
        <v>0</v>
      </c>
    </row>
    <row r="64" spans="1:8" ht="15.75">
      <c r="A64" s="54"/>
      <c r="B64" s="55"/>
      <c r="C64" s="56"/>
      <c r="D64" s="57"/>
      <c r="E64" s="57"/>
      <c r="F64" s="58"/>
      <c r="G64" s="59"/>
      <c r="H64" s="59"/>
    </row>
    <row r="65" spans="1:8" ht="15.75">
      <c r="A65" s="54"/>
      <c r="B65" s="55"/>
      <c r="C65" s="56"/>
      <c r="D65" s="57"/>
      <c r="E65" s="57"/>
      <c r="F65" s="58"/>
      <c r="G65" s="59"/>
      <c r="H65" s="59"/>
    </row>
    <row r="66" spans="1:8" ht="16.5" thickBot="1">
      <c r="A66" s="54"/>
      <c r="B66" s="55"/>
      <c r="C66" s="56"/>
      <c r="D66" s="57"/>
      <c r="E66" s="57"/>
      <c r="F66" s="58"/>
      <c r="G66" s="20"/>
      <c r="H66" s="20"/>
    </row>
    <row r="67" spans="1:8" ht="19.5" thickBot="1">
      <c r="A67" s="138" t="s">
        <v>247</v>
      </c>
      <c r="B67" s="139"/>
      <c r="C67" s="139"/>
      <c r="D67" s="139"/>
      <c r="E67" s="139"/>
      <c r="F67" s="139"/>
      <c r="G67" s="140"/>
      <c r="H67" s="20"/>
    </row>
    <row r="68" spans="1:8" ht="93" customHeight="1">
      <c r="A68" s="61" t="s">
        <v>0</v>
      </c>
      <c r="B68" s="62" t="s">
        <v>107</v>
      </c>
      <c r="C68" s="63" t="s">
        <v>2</v>
      </c>
      <c r="D68" s="24" t="s">
        <v>241</v>
      </c>
      <c r="E68" s="24" t="s">
        <v>242</v>
      </c>
      <c r="F68" s="24" t="s">
        <v>243</v>
      </c>
      <c r="G68" s="25" t="s">
        <v>244</v>
      </c>
      <c r="H68" s="25" t="s">
        <v>245</v>
      </c>
    </row>
    <row r="69" spans="1:8" ht="15.75">
      <c r="A69" s="26" t="s">
        <v>3</v>
      </c>
      <c r="B69" s="64" t="s">
        <v>208</v>
      </c>
      <c r="C69" s="65" t="s">
        <v>64</v>
      </c>
      <c r="D69" s="66"/>
      <c r="E69" s="67">
        <v>100</v>
      </c>
      <c r="F69" s="68"/>
      <c r="G69" s="40">
        <f>D69*F69</f>
        <v>0</v>
      </c>
      <c r="H69" s="69">
        <f>E69*F69</f>
        <v>0</v>
      </c>
    </row>
    <row r="70" spans="1:8" ht="15.75">
      <c r="A70" s="26" t="s">
        <v>10</v>
      </c>
      <c r="B70" s="41" t="s">
        <v>109</v>
      </c>
      <c r="C70" s="70" t="s">
        <v>64</v>
      </c>
      <c r="D70" s="71"/>
      <c r="E70" s="67">
        <v>300</v>
      </c>
      <c r="F70" s="68"/>
      <c r="G70" s="40">
        <f t="shared" ref="G70:G127" si="2">D70*F70</f>
        <v>0</v>
      </c>
      <c r="H70" s="69">
        <f t="shared" ref="H70:H127" si="3">E70*F70</f>
        <v>0</v>
      </c>
    </row>
    <row r="71" spans="1:8" ht="15.75">
      <c r="A71" s="26" t="s">
        <v>12</v>
      </c>
      <c r="B71" s="41" t="s">
        <v>110</v>
      </c>
      <c r="C71" s="70" t="s">
        <v>64</v>
      </c>
      <c r="D71" s="71"/>
      <c r="E71" s="67">
        <v>100</v>
      </c>
      <c r="F71" s="68"/>
      <c r="G71" s="40">
        <f t="shared" si="2"/>
        <v>0</v>
      </c>
      <c r="H71" s="69">
        <f t="shared" si="3"/>
        <v>0</v>
      </c>
    </row>
    <row r="72" spans="1:8" ht="15.75">
      <c r="A72" s="26" t="s">
        <v>14</v>
      </c>
      <c r="B72" s="42" t="s">
        <v>112</v>
      </c>
      <c r="C72" s="70" t="s">
        <v>64</v>
      </c>
      <c r="D72" s="71">
        <v>10</v>
      </c>
      <c r="E72" s="67" t="s">
        <v>111</v>
      </c>
      <c r="F72" s="68"/>
      <c r="G72" s="40">
        <f t="shared" si="2"/>
        <v>0</v>
      </c>
      <c r="H72" s="69">
        <f t="shared" si="3"/>
        <v>0</v>
      </c>
    </row>
    <row r="73" spans="1:8" ht="15.75">
      <c r="A73" s="26" t="s">
        <v>15</v>
      </c>
      <c r="B73" s="42" t="s">
        <v>113</v>
      </c>
      <c r="C73" s="70" t="s">
        <v>64</v>
      </c>
      <c r="D73" s="71"/>
      <c r="E73" s="67">
        <v>1000</v>
      </c>
      <c r="F73" s="68"/>
      <c r="G73" s="40">
        <f t="shared" si="2"/>
        <v>0</v>
      </c>
      <c r="H73" s="69">
        <f t="shared" si="3"/>
        <v>0</v>
      </c>
    </row>
    <row r="74" spans="1:8" ht="15.75">
      <c r="A74" s="26" t="s">
        <v>16</v>
      </c>
      <c r="B74" s="35" t="s">
        <v>114</v>
      </c>
      <c r="C74" s="70" t="s">
        <v>64</v>
      </c>
      <c r="D74" s="71">
        <v>10</v>
      </c>
      <c r="E74" s="67">
        <v>100</v>
      </c>
      <c r="F74" s="68"/>
      <c r="G74" s="40">
        <f t="shared" si="2"/>
        <v>0</v>
      </c>
      <c r="H74" s="69">
        <f t="shared" si="3"/>
        <v>0</v>
      </c>
    </row>
    <row r="75" spans="1:8" ht="15.75">
      <c r="A75" s="26" t="s">
        <v>19</v>
      </c>
      <c r="B75" s="42" t="s">
        <v>115</v>
      </c>
      <c r="C75" s="70" t="s">
        <v>64</v>
      </c>
      <c r="D75" s="71"/>
      <c r="E75" s="67" t="s">
        <v>111</v>
      </c>
      <c r="F75" s="68"/>
      <c r="G75" s="40">
        <f t="shared" si="2"/>
        <v>0</v>
      </c>
      <c r="H75" s="69">
        <f t="shared" si="3"/>
        <v>0</v>
      </c>
    </row>
    <row r="76" spans="1:8" ht="15.75">
      <c r="A76" s="26" t="s">
        <v>21</v>
      </c>
      <c r="B76" s="42" t="s">
        <v>116</v>
      </c>
      <c r="C76" s="70" t="s">
        <v>64</v>
      </c>
      <c r="D76" s="71"/>
      <c r="E76" s="67">
        <v>50</v>
      </c>
      <c r="F76" s="68"/>
      <c r="G76" s="40">
        <f t="shared" si="2"/>
        <v>0</v>
      </c>
      <c r="H76" s="69">
        <f t="shared" si="3"/>
        <v>0</v>
      </c>
    </row>
    <row r="77" spans="1:8" ht="15.75">
      <c r="A77" s="26" t="s">
        <v>23</v>
      </c>
      <c r="B77" s="42" t="s">
        <v>117</v>
      </c>
      <c r="C77" s="70" t="s">
        <v>64</v>
      </c>
      <c r="D77" s="71"/>
      <c r="E77" s="67" t="s">
        <v>111</v>
      </c>
      <c r="F77" s="68"/>
      <c r="G77" s="40">
        <f t="shared" si="2"/>
        <v>0</v>
      </c>
      <c r="H77" s="69">
        <f t="shared" si="3"/>
        <v>0</v>
      </c>
    </row>
    <row r="78" spans="1:8" ht="15.75">
      <c r="A78" s="26" t="s">
        <v>24</v>
      </c>
      <c r="B78" s="42" t="s">
        <v>118</v>
      </c>
      <c r="C78" s="70" t="s">
        <v>64</v>
      </c>
      <c r="D78" s="71"/>
      <c r="E78" s="67">
        <v>400</v>
      </c>
      <c r="F78" s="68"/>
      <c r="G78" s="40">
        <f t="shared" si="2"/>
        <v>0</v>
      </c>
      <c r="H78" s="69">
        <f t="shared" si="3"/>
        <v>0</v>
      </c>
    </row>
    <row r="79" spans="1:8" thickBot="1">
      <c r="A79" s="26" t="s">
        <v>26</v>
      </c>
      <c r="B79" s="41" t="s">
        <v>119</v>
      </c>
      <c r="C79" s="70" t="s">
        <v>64</v>
      </c>
      <c r="D79" s="71"/>
      <c r="E79" s="67">
        <v>400</v>
      </c>
      <c r="F79" s="68"/>
      <c r="G79" s="40">
        <f t="shared" si="2"/>
        <v>0</v>
      </c>
      <c r="H79" s="69">
        <f t="shared" si="3"/>
        <v>0</v>
      </c>
    </row>
    <row r="80" spans="1:8" ht="15.75">
      <c r="A80" s="26" t="s">
        <v>27</v>
      </c>
      <c r="B80" s="41" t="s">
        <v>120</v>
      </c>
      <c r="C80" s="70" t="s">
        <v>64</v>
      </c>
      <c r="D80" s="71"/>
      <c r="E80" s="67">
        <v>200</v>
      </c>
      <c r="F80" s="68"/>
      <c r="G80" s="40">
        <f t="shared" si="2"/>
        <v>0</v>
      </c>
      <c r="H80" s="69">
        <f t="shared" si="3"/>
        <v>0</v>
      </c>
    </row>
    <row r="81" spans="1:8" ht="15.75">
      <c r="A81" s="26" t="s">
        <v>29</v>
      </c>
      <c r="B81" s="41" t="s">
        <v>121</v>
      </c>
      <c r="C81" s="70" t="s">
        <v>64</v>
      </c>
      <c r="D81" s="71"/>
      <c r="E81" s="67" t="s">
        <v>45</v>
      </c>
      <c r="F81" s="68"/>
      <c r="G81" s="40">
        <f t="shared" si="2"/>
        <v>0</v>
      </c>
      <c r="H81" s="69">
        <f t="shared" si="3"/>
        <v>0</v>
      </c>
    </row>
    <row r="82" spans="1:8" ht="15.75">
      <c r="A82" s="26" t="s">
        <v>30</v>
      </c>
      <c r="B82" s="41" t="s">
        <v>122</v>
      </c>
      <c r="C82" s="70" t="s">
        <v>64</v>
      </c>
      <c r="D82" s="71"/>
      <c r="E82" s="67" t="s">
        <v>45</v>
      </c>
      <c r="F82" s="68"/>
      <c r="G82" s="40">
        <f t="shared" si="2"/>
        <v>0</v>
      </c>
      <c r="H82" s="69">
        <f t="shared" si="3"/>
        <v>0</v>
      </c>
    </row>
    <row r="83" spans="1:8" ht="15.75">
      <c r="A83" s="26" t="s">
        <v>32</v>
      </c>
      <c r="B83" s="42" t="s">
        <v>123</v>
      </c>
      <c r="C83" s="70" t="s">
        <v>64</v>
      </c>
      <c r="D83" s="71"/>
      <c r="E83" s="67" t="s">
        <v>9</v>
      </c>
      <c r="F83" s="68"/>
      <c r="G83" s="40">
        <f t="shared" si="2"/>
        <v>0</v>
      </c>
      <c r="H83" s="69">
        <f t="shared" si="3"/>
        <v>0</v>
      </c>
    </row>
    <row r="84" spans="1:8" ht="15.75">
      <c r="A84" s="26" t="s">
        <v>35</v>
      </c>
      <c r="B84" s="42" t="s">
        <v>124</v>
      </c>
      <c r="C84" s="70" t="s">
        <v>64</v>
      </c>
      <c r="D84" s="71"/>
      <c r="E84" s="67">
        <v>200</v>
      </c>
      <c r="F84" s="68"/>
      <c r="G84" s="40">
        <f t="shared" si="2"/>
        <v>0</v>
      </c>
      <c r="H84" s="69">
        <f t="shared" si="3"/>
        <v>0</v>
      </c>
    </row>
    <row r="85" spans="1:8" ht="15.75">
      <c r="A85" s="26" t="s">
        <v>36</v>
      </c>
      <c r="B85" s="42" t="s">
        <v>125</v>
      </c>
      <c r="C85" s="70" t="s">
        <v>64</v>
      </c>
      <c r="D85" s="71">
        <v>50</v>
      </c>
      <c r="E85" s="67">
        <v>1000</v>
      </c>
      <c r="F85" s="68"/>
      <c r="G85" s="40">
        <f t="shared" si="2"/>
        <v>0</v>
      </c>
      <c r="H85" s="69">
        <f t="shared" si="3"/>
        <v>0</v>
      </c>
    </row>
    <row r="86" spans="1:8" ht="15.75">
      <c r="A86" s="26" t="s">
        <v>37</v>
      </c>
      <c r="B86" s="42" t="s">
        <v>126</v>
      </c>
      <c r="C86" s="70" t="s">
        <v>64</v>
      </c>
      <c r="D86" s="71"/>
      <c r="E86" s="67">
        <v>50</v>
      </c>
      <c r="F86" s="68"/>
      <c r="G86" s="40">
        <f t="shared" si="2"/>
        <v>0</v>
      </c>
      <c r="H86" s="69">
        <f t="shared" si="3"/>
        <v>0</v>
      </c>
    </row>
    <row r="87" spans="1:8" ht="15.75">
      <c r="A87" s="26" t="s">
        <v>39</v>
      </c>
      <c r="B87" s="42" t="s">
        <v>127</v>
      </c>
      <c r="C87" s="70" t="s">
        <v>64</v>
      </c>
      <c r="D87" s="71"/>
      <c r="E87" s="67">
        <v>50</v>
      </c>
      <c r="F87" s="68"/>
      <c r="G87" s="40">
        <f t="shared" si="2"/>
        <v>0</v>
      </c>
      <c r="H87" s="69">
        <f t="shared" si="3"/>
        <v>0</v>
      </c>
    </row>
    <row r="88" spans="1:8" ht="15.75">
      <c r="A88" s="26" t="s">
        <v>41</v>
      </c>
      <c r="B88" s="42" t="s">
        <v>128</v>
      </c>
      <c r="C88" s="70" t="s">
        <v>64</v>
      </c>
      <c r="D88" s="71"/>
      <c r="E88" s="67">
        <v>100</v>
      </c>
      <c r="F88" s="68"/>
      <c r="G88" s="40">
        <f t="shared" si="2"/>
        <v>0</v>
      </c>
      <c r="H88" s="69">
        <f t="shared" si="3"/>
        <v>0</v>
      </c>
    </row>
    <row r="89" spans="1:8" ht="15.75">
      <c r="A89" s="26" t="s">
        <v>42</v>
      </c>
      <c r="B89" s="42" t="s">
        <v>129</v>
      </c>
      <c r="C89" s="70" t="s">
        <v>64</v>
      </c>
      <c r="D89" s="71"/>
      <c r="E89" s="67">
        <v>300</v>
      </c>
      <c r="F89" s="68"/>
      <c r="G89" s="40">
        <f t="shared" si="2"/>
        <v>0</v>
      </c>
      <c r="H89" s="69">
        <f t="shared" si="3"/>
        <v>0</v>
      </c>
    </row>
    <row r="90" spans="1:8" ht="15.75">
      <c r="A90" s="26" t="s">
        <v>44</v>
      </c>
      <c r="B90" s="42" t="s">
        <v>130</v>
      </c>
      <c r="C90" s="70" t="s">
        <v>64</v>
      </c>
      <c r="D90" s="71"/>
      <c r="E90" s="67">
        <v>100</v>
      </c>
      <c r="F90" s="68"/>
      <c r="G90" s="40">
        <f t="shared" si="2"/>
        <v>0</v>
      </c>
      <c r="H90" s="69">
        <f t="shared" si="3"/>
        <v>0</v>
      </c>
    </row>
    <row r="91" spans="1:8" ht="14.25" customHeight="1">
      <c r="A91" s="26" t="s">
        <v>46</v>
      </c>
      <c r="B91" s="42" t="s">
        <v>108</v>
      </c>
      <c r="C91" s="70" t="s">
        <v>64</v>
      </c>
      <c r="D91" s="71"/>
      <c r="E91" s="67">
        <v>50</v>
      </c>
      <c r="F91" s="68"/>
      <c r="G91" s="40">
        <f t="shared" si="2"/>
        <v>0</v>
      </c>
      <c r="H91" s="69">
        <f t="shared" si="3"/>
        <v>0</v>
      </c>
    </row>
    <row r="92" spans="1:8" ht="15.75">
      <c r="A92" s="26" t="s">
        <v>47</v>
      </c>
      <c r="B92" s="42" t="s">
        <v>131</v>
      </c>
      <c r="C92" s="70" t="s">
        <v>64</v>
      </c>
      <c r="D92" s="71"/>
      <c r="E92" s="67" t="s">
        <v>111</v>
      </c>
      <c r="F92" s="68"/>
      <c r="G92" s="40">
        <f t="shared" si="2"/>
        <v>0</v>
      </c>
      <c r="H92" s="69">
        <f t="shared" si="3"/>
        <v>0</v>
      </c>
    </row>
    <row r="93" spans="1:8" ht="15.75">
      <c r="A93" s="26" t="s">
        <v>48</v>
      </c>
      <c r="B93" s="42" t="s">
        <v>132</v>
      </c>
      <c r="C93" s="70" t="s">
        <v>64</v>
      </c>
      <c r="D93" s="71"/>
      <c r="E93" s="67">
        <v>200</v>
      </c>
      <c r="F93" s="68"/>
      <c r="G93" s="40">
        <f t="shared" si="2"/>
        <v>0</v>
      </c>
      <c r="H93" s="69">
        <f t="shared" si="3"/>
        <v>0</v>
      </c>
    </row>
    <row r="94" spans="1:8" ht="15.75">
      <c r="A94" s="26" t="s">
        <v>49</v>
      </c>
      <c r="B94" s="41" t="s">
        <v>133</v>
      </c>
      <c r="C94" s="70" t="s">
        <v>64</v>
      </c>
      <c r="D94" s="71"/>
      <c r="E94" s="67" t="s">
        <v>111</v>
      </c>
      <c r="F94" s="68"/>
      <c r="G94" s="40">
        <f t="shared" si="2"/>
        <v>0</v>
      </c>
      <c r="H94" s="69">
        <f t="shared" si="3"/>
        <v>0</v>
      </c>
    </row>
    <row r="95" spans="1:8" ht="15.75">
      <c r="A95" s="26" t="s">
        <v>50</v>
      </c>
      <c r="B95" s="41" t="s">
        <v>134</v>
      </c>
      <c r="C95" s="70" t="s">
        <v>64</v>
      </c>
      <c r="D95" s="71"/>
      <c r="E95" s="67">
        <v>50</v>
      </c>
      <c r="F95" s="68"/>
      <c r="G95" s="40">
        <f t="shared" si="2"/>
        <v>0</v>
      </c>
      <c r="H95" s="69">
        <f t="shared" si="3"/>
        <v>0</v>
      </c>
    </row>
    <row r="96" spans="1:8" ht="15.75">
      <c r="A96" s="26" t="s">
        <v>52</v>
      </c>
      <c r="B96" s="42" t="s">
        <v>135</v>
      </c>
      <c r="C96" s="70" t="s">
        <v>64</v>
      </c>
      <c r="D96" s="71"/>
      <c r="E96" s="67" t="s">
        <v>111</v>
      </c>
      <c r="F96" s="68"/>
      <c r="G96" s="40">
        <f t="shared" si="2"/>
        <v>0</v>
      </c>
      <c r="H96" s="69">
        <f t="shared" si="3"/>
        <v>0</v>
      </c>
    </row>
    <row r="97" spans="1:8" ht="15.75">
      <c r="A97" s="26" t="s">
        <v>54</v>
      </c>
      <c r="B97" s="42" t="s">
        <v>136</v>
      </c>
      <c r="C97" s="70" t="s">
        <v>64</v>
      </c>
      <c r="D97" s="71"/>
      <c r="E97" s="67">
        <v>100</v>
      </c>
      <c r="F97" s="68"/>
      <c r="G97" s="40">
        <f t="shared" si="2"/>
        <v>0</v>
      </c>
      <c r="H97" s="69">
        <f t="shared" si="3"/>
        <v>0</v>
      </c>
    </row>
    <row r="98" spans="1:8" ht="15.75">
      <c r="A98" s="26" t="s">
        <v>56</v>
      </c>
      <c r="B98" s="42" t="s">
        <v>137</v>
      </c>
      <c r="C98" s="70" t="s">
        <v>64</v>
      </c>
      <c r="D98" s="71"/>
      <c r="E98" s="67">
        <v>200</v>
      </c>
      <c r="F98" s="68"/>
      <c r="G98" s="40">
        <f t="shared" si="2"/>
        <v>0</v>
      </c>
      <c r="H98" s="69">
        <f t="shared" si="3"/>
        <v>0</v>
      </c>
    </row>
    <row r="99" spans="1:8" ht="15.75">
      <c r="A99" s="26" t="s">
        <v>57</v>
      </c>
      <c r="B99" s="42" t="s">
        <v>209</v>
      </c>
      <c r="C99" s="70" t="s">
        <v>142</v>
      </c>
      <c r="D99" s="71"/>
      <c r="E99" s="67">
        <v>500</v>
      </c>
      <c r="F99" s="68"/>
      <c r="G99" s="40">
        <f t="shared" si="2"/>
        <v>0</v>
      </c>
      <c r="H99" s="69">
        <f t="shared" si="3"/>
        <v>0</v>
      </c>
    </row>
    <row r="100" spans="1:8" ht="15.75">
      <c r="A100" s="26" t="s">
        <v>59</v>
      </c>
      <c r="B100" s="42" t="s">
        <v>138</v>
      </c>
      <c r="C100" s="70" t="s">
        <v>64</v>
      </c>
      <c r="D100" s="71"/>
      <c r="E100" s="67">
        <v>200</v>
      </c>
      <c r="F100" s="68"/>
      <c r="G100" s="40">
        <f t="shared" si="2"/>
        <v>0</v>
      </c>
      <c r="H100" s="69">
        <f t="shared" si="3"/>
        <v>0</v>
      </c>
    </row>
    <row r="101" spans="1:8" ht="15.75">
      <c r="A101" s="26" t="s">
        <v>61</v>
      </c>
      <c r="B101" s="42" t="s">
        <v>139</v>
      </c>
      <c r="C101" s="70" t="s">
        <v>64</v>
      </c>
      <c r="D101" s="71"/>
      <c r="E101" s="67" t="s">
        <v>111</v>
      </c>
      <c r="F101" s="68"/>
      <c r="G101" s="40">
        <f t="shared" si="2"/>
        <v>0</v>
      </c>
      <c r="H101" s="69">
        <f t="shared" si="3"/>
        <v>0</v>
      </c>
    </row>
    <row r="102" spans="1:8" ht="15.75">
      <c r="A102" s="26" t="s">
        <v>96</v>
      </c>
      <c r="B102" s="42" t="s">
        <v>140</v>
      </c>
      <c r="C102" s="70" t="s">
        <v>64</v>
      </c>
      <c r="D102" s="71">
        <v>20</v>
      </c>
      <c r="E102" s="67">
        <v>200</v>
      </c>
      <c r="F102" s="68"/>
      <c r="G102" s="40">
        <f t="shared" si="2"/>
        <v>0</v>
      </c>
      <c r="H102" s="69">
        <f t="shared" si="3"/>
        <v>0</v>
      </c>
    </row>
    <row r="103" spans="1:8" ht="15.75">
      <c r="A103" s="26" t="s">
        <v>97</v>
      </c>
      <c r="B103" s="72" t="s">
        <v>210</v>
      </c>
      <c r="C103" s="70" t="s">
        <v>142</v>
      </c>
      <c r="D103" s="71"/>
      <c r="E103" s="67">
        <v>50</v>
      </c>
      <c r="F103" s="73"/>
      <c r="G103" s="40">
        <f t="shared" si="2"/>
        <v>0</v>
      </c>
      <c r="H103" s="69">
        <f t="shared" si="3"/>
        <v>0</v>
      </c>
    </row>
    <row r="104" spans="1:8" ht="15.75">
      <c r="A104" s="26" t="s">
        <v>98</v>
      </c>
      <c r="B104" s="72" t="s">
        <v>211</v>
      </c>
      <c r="C104" s="70" t="s">
        <v>142</v>
      </c>
      <c r="D104" s="71"/>
      <c r="E104" s="67">
        <v>50</v>
      </c>
      <c r="F104" s="73"/>
      <c r="G104" s="40">
        <f t="shared" si="2"/>
        <v>0</v>
      </c>
      <c r="H104" s="69">
        <f t="shared" si="3"/>
        <v>0</v>
      </c>
    </row>
    <row r="105" spans="1:8" ht="15.75">
      <c r="A105" s="26" t="s">
        <v>99</v>
      </c>
      <c r="B105" s="41" t="s">
        <v>141</v>
      </c>
      <c r="C105" s="70" t="s">
        <v>142</v>
      </c>
      <c r="D105" s="71"/>
      <c r="E105" s="67">
        <v>50</v>
      </c>
      <c r="F105" s="73"/>
      <c r="G105" s="40">
        <f t="shared" si="2"/>
        <v>0</v>
      </c>
      <c r="H105" s="69">
        <f t="shared" si="3"/>
        <v>0</v>
      </c>
    </row>
    <row r="106" spans="1:8" ht="15.75">
      <c r="A106" s="26" t="s">
        <v>100</v>
      </c>
      <c r="B106" s="42" t="s">
        <v>143</v>
      </c>
      <c r="C106" s="70" t="s">
        <v>142</v>
      </c>
      <c r="D106" s="71"/>
      <c r="E106" s="67">
        <v>50</v>
      </c>
      <c r="F106" s="73"/>
      <c r="G106" s="40">
        <f t="shared" si="2"/>
        <v>0</v>
      </c>
      <c r="H106" s="69">
        <f t="shared" si="3"/>
        <v>0</v>
      </c>
    </row>
    <row r="107" spans="1:8" ht="15.75">
      <c r="A107" s="26" t="s">
        <v>101</v>
      </c>
      <c r="B107" s="42" t="s">
        <v>145</v>
      </c>
      <c r="C107" s="70" t="s">
        <v>142</v>
      </c>
      <c r="D107" s="71"/>
      <c r="E107" s="67">
        <v>200</v>
      </c>
      <c r="F107" s="73"/>
      <c r="G107" s="40">
        <f t="shared" si="2"/>
        <v>0</v>
      </c>
      <c r="H107" s="69">
        <f t="shared" si="3"/>
        <v>0</v>
      </c>
    </row>
    <row r="108" spans="1:8" ht="15.75">
      <c r="A108" s="26" t="s">
        <v>102</v>
      </c>
      <c r="B108" s="42" t="s">
        <v>144</v>
      </c>
      <c r="C108" s="70" t="s">
        <v>142</v>
      </c>
      <c r="D108" s="71"/>
      <c r="E108" s="67">
        <v>200</v>
      </c>
      <c r="F108" s="73"/>
      <c r="G108" s="40">
        <f t="shared" si="2"/>
        <v>0</v>
      </c>
      <c r="H108" s="69">
        <f t="shared" si="3"/>
        <v>0</v>
      </c>
    </row>
    <row r="109" spans="1:8" ht="15.75">
      <c r="A109" s="26" t="s">
        <v>103</v>
      </c>
      <c r="B109" s="42" t="s">
        <v>146</v>
      </c>
      <c r="C109" s="70" t="s">
        <v>142</v>
      </c>
      <c r="D109" s="71"/>
      <c r="E109" s="67">
        <v>200</v>
      </c>
      <c r="F109" s="73"/>
      <c r="G109" s="40">
        <f t="shared" si="2"/>
        <v>0</v>
      </c>
      <c r="H109" s="69">
        <f t="shared" si="3"/>
        <v>0</v>
      </c>
    </row>
    <row r="110" spans="1:8" ht="15.75">
      <c r="A110" s="26" t="s">
        <v>104</v>
      </c>
      <c r="B110" s="42" t="s">
        <v>147</v>
      </c>
      <c r="C110" s="70" t="s">
        <v>142</v>
      </c>
      <c r="D110" s="71"/>
      <c r="E110" s="67">
        <v>50</v>
      </c>
      <c r="F110" s="73"/>
      <c r="G110" s="40">
        <f t="shared" si="2"/>
        <v>0</v>
      </c>
      <c r="H110" s="69">
        <f t="shared" si="3"/>
        <v>0</v>
      </c>
    </row>
    <row r="111" spans="1:8" ht="15.75">
      <c r="A111" s="26" t="s">
        <v>106</v>
      </c>
      <c r="B111" s="42" t="s">
        <v>148</v>
      </c>
      <c r="C111" s="70" t="s">
        <v>142</v>
      </c>
      <c r="D111" s="71"/>
      <c r="E111" s="67">
        <v>50</v>
      </c>
      <c r="F111" s="73"/>
      <c r="G111" s="40">
        <f t="shared" si="2"/>
        <v>0</v>
      </c>
      <c r="H111" s="69">
        <f t="shared" si="3"/>
        <v>0</v>
      </c>
    </row>
    <row r="112" spans="1:8" ht="15.75">
      <c r="A112" s="26" t="s">
        <v>152</v>
      </c>
      <c r="B112" s="42" t="s">
        <v>149</v>
      </c>
      <c r="C112" s="70" t="s">
        <v>64</v>
      </c>
      <c r="D112" s="71"/>
      <c r="E112" s="67">
        <v>200</v>
      </c>
      <c r="F112" s="74"/>
      <c r="G112" s="40">
        <f t="shared" si="2"/>
        <v>0</v>
      </c>
      <c r="H112" s="69">
        <f t="shared" si="3"/>
        <v>0</v>
      </c>
    </row>
    <row r="113" spans="1:8" ht="15.75">
      <c r="A113" s="26" t="s">
        <v>154</v>
      </c>
      <c r="B113" s="42" t="s">
        <v>150</v>
      </c>
      <c r="C113" s="70" t="s">
        <v>64</v>
      </c>
      <c r="D113" s="71"/>
      <c r="E113" s="67">
        <v>50</v>
      </c>
      <c r="F113" s="74"/>
      <c r="G113" s="40">
        <f t="shared" si="2"/>
        <v>0</v>
      </c>
      <c r="H113" s="69">
        <f t="shared" si="3"/>
        <v>0</v>
      </c>
    </row>
    <row r="114" spans="1:8" ht="15.75">
      <c r="A114" s="26" t="s">
        <v>156</v>
      </c>
      <c r="B114" s="42" t="s">
        <v>151</v>
      </c>
      <c r="C114" s="70" t="s">
        <v>64</v>
      </c>
      <c r="D114" s="71"/>
      <c r="E114" s="67">
        <v>100</v>
      </c>
      <c r="F114" s="74"/>
      <c r="G114" s="40">
        <f t="shared" si="2"/>
        <v>0</v>
      </c>
      <c r="H114" s="69">
        <f t="shared" si="3"/>
        <v>0</v>
      </c>
    </row>
    <row r="115" spans="1:8" ht="15.75">
      <c r="A115" s="26" t="s">
        <v>158</v>
      </c>
      <c r="B115" s="42" t="s">
        <v>153</v>
      </c>
      <c r="C115" s="70" t="s">
        <v>64</v>
      </c>
      <c r="D115" s="71"/>
      <c r="E115" s="67">
        <v>200</v>
      </c>
      <c r="F115" s="74"/>
      <c r="G115" s="40">
        <f t="shared" si="2"/>
        <v>0</v>
      </c>
      <c r="H115" s="69">
        <f t="shared" si="3"/>
        <v>0</v>
      </c>
    </row>
    <row r="116" spans="1:8" ht="15.75">
      <c r="A116" s="26" t="s">
        <v>160</v>
      </c>
      <c r="B116" s="41" t="s">
        <v>155</v>
      </c>
      <c r="C116" s="70" t="s">
        <v>64</v>
      </c>
      <c r="D116" s="71">
        <v>50</v>
      </c>
      <c r="E116" s="67">
        <v>500</v>
      </c>
      <c r="F116" s="74"/>
      <c r="G116" s="40">
        <f t="shared" si="2"/>
        <v>0</v>
      </c>
      <c r="H116" s="69">
        <f t="shared" si="3"/>
        <v>0</v>
      </c>
    </row>
    <row r="117" spans="1:8" ht="15.75">
      <c r="A117" s="26" t="s">
        <v>161</v>
      </c>
      <c r="B117" s="41" t="s">
        <v>157</v>
      </c>
      <c r="C117" s="70" t="s">
        <v>64</v>
      </c>
      <c r="D117" s="71"/>
      <c r="E117" s="67">
        <v>500</v>
      </c>
      <c r="F117" s="74"/>
      <c r="G117" s="40">
        <f t="shared" si="2"/>
        <v>0</v>
      </c>
      <c r="H117" s="69">
        <f t="shared" si="3"/>
        <v>0</v>
      </c>
    </row>
    <row r="118" spans="1:8" ht="15.75">
      <c r="A118" s="26" t="s">
        <v>163</v>
      </c>
      <c r="B118" s="42" t="s">
        <v>212</v>
      </c>
      <c r="C118" s="70" t="s">
        <v>64</v>
      </c>
      <c r="D118" s="71"/>
      <c r="E118" s="67">
        <v>200</v>
      </c>
      <c r="F118" s="74"/>
      <c r="G118" s="40">
        <f t="shared" si="2"/>
        <v>0</v>
      </c>
      <c r="H118" s="69">
        <f t="shared" si="3"/>
        <v>0</v>
      </c>
    </row>
    <row r="119" spans="1:8" ht="15.75">
      <c r="A119" s="26" t="s">
        <v>165</v>
      </c>
      <c r="B119" s="42" t="s">
        <v>213</v>
      </c>
      <c r="C119" s="70" t="s">
        <v>64</v>
      </c>
      <c r="D119" s="71"/>
      <c r="E119" s="67">
        <v>200</v>
      </c>
      <c r="F119" s="74"/>
      <c r="G119" s="40">
        <f t="shared" si="2"/>
        <v>0</v>
      </c>
      <c r="H119" s="69">
        <f t="shared" si="3"/>
        <v>0</v>
      </c>
    </row>
    <row r="120" spans="1:8" ht="15.75">
      <c r="A120" s="26" t="s">
        <v>167</v>
      </c>
      <c r="B120" s="42" t="s">
        <v>159</v>
      </c>
      <c r="C120" s="70" t="s">
        <v>64</v>
      </c>
      <c r="D120" s="71"/>
      <c r="E120" s="67">
        <v>500</v>
      </c>
      <c r="F120" s="74"/>
      <c r="G120" s="40">
        <f t="shared" si="2"/>
        <v>0</v>
      </c>
      <c r="H120" s="69">
        <f t="shared" si="3"/>
        <v>0</v>
      </c>
    </row>
    <row r="121" spans="1:8" ht="15.75">
      <c r="A121" s="26" t="s">
        <v>169</v>
      </c>
      <c r="B121" s="42" t="s">
        <v>214</v>
      </c>
      <c r="C121" s="70" t="s">
        <v>64</v>
      </c>
      <c r="D121" s="71"/>
      <c r="E121" s="67">
        <v>500</v>
      </c>
      <c r="F121" s="74"/>
      <c r="G121" s="40">
        <f t="shared" si="2"/>
        <v>0</v>
      </c>
      <c r="H121" s="69">
        <f t="shared" si="3"/>
        <v>0</v>
      </c>
    </row>
    <row r="122" spans="1:8" ht="15.75">
      <c r="A122" s="26" t="s">
        <v>172</v>
      </c>
      <c r="B122" s="42" t="s">
        <v>162</v>
      </c>
      <c r="C122" s="70" t="s">
        <v>64</v>
      </c>
      <c r="D122" s="71"/>
      <c r="E122" s="67">
        <v>100</v>
      </c>
      <c r="F122" s="74"/>
      <c r="G122" s="40">
        <f t="shared" si="2"/>
        <v>0</v>
      </c>
      <c r="H122" s="69">
        <f t="shared" si="3"/>
        <v>0</v>
      </c>
    </row>
    <row r="123" spans="1:8" ht="15.75">
      <c r="A123" s="26" t="s">
        <v>215</v>
      </c>
      <c r="B123" s="42" t="s">
        <v>164</v>
      </c>
      <c r="C123" s="70" t="s">
        <v>64</v>
      </c>
      <c r="D123" s="71"/>
      <c r="E123" s="67">
        <v>300</v>
      </c>
      <c r="F123" s="75"/>
      <c r="G123" s="40">
        <f t="shared" si="2"/>
        <v>0</v>
      </c>
      <c r="H123" s="69">
        <f t="shared" si="3"/>
        <v>0</v>
      </c>
    </row>
    <row r="124" spans="1:8" ht="15.75">
      <c r="A124" s="26" t="s">
        <v>216</v>
      </c>
      <c r="B124" s="42" t="s">
        <v>166</v>
      </c>
      <c r="C124" s="70" t="s">
        <v>64</v>
      </c>
      <c r="D124" s="71"/>
      <c r="E124" s="67">
        <v>500</v>
      </c>
      <c r="F124" s="75"/>
      <c r="G124" s="40">
        <f t="shared" si="2"/>
        <v>0</v>
      </c>
      <c r="H124" s="69">
        <f t="shared" si="3"/>
        <v>0</v>
      </c>
    </row>
    <row r="125" spans="1:8" ht="15.75">
      <c r="A125" s="26" t="s">
        <v>217</v>
      </c>
      <c r="B125" s="76" t="s">
        <v>168</v>
      </c>
      <c r="C125" s="70" t="s">
        <v>64</v>
      </c>
      <c r="D125" s="71"/>
      <c r="E125" s="67">
        <v>500</v>
      </c>
      <c r="F125" s="74"/>
      <c r="G125" s="40">
        <f t="shared" si="2"/>
        <v>0</v>
      </c>
      <c r="H125" s="69">
        <f t="shared" si="3"/>
        <v>0</v>
      </c>
    </row>
    <row r="126" spans="1:8" ht="15.75">
      <c r="A126" s="77" t="s">
        <v>218</v>
      </c>
      <c r="B126" s="78" t="s">
        <v>170</v>
      </c>
      <c r="C126" s="79" t="s">
        <v>171</v>
      </c>
      <c r="D126" s="80"/>
      <c r="E126" s="81">
        <v>50</v>
      </c>
      <c r="F126" s="75"/>
      <c r="G126" s="40">
        <f t="shared" si="2"/>
        <v>0</v>
      </c>
      <c r="H126" s="69">
        <f t="shared" si="3"/>
        <v>0</v>
      </c>
    </row>
    <row r="127" spans="1:8" ht="15.75">
      <c r="A127" s="77" t="s">
        <v>219</v>
      </c>
      <c r="B127" s="78" t="s">
        <v>173</v>
      </c>
      <c r="C127" s="79" t="s">
        <v>64</v>
      </c>
      <c r="D127" s="80"/>
      <c r="E127" s="81">
        <v>100</v>
      </c>
      <c r="F127" s="75"/>
      <c r="G127" s="40">
        <f t="shared" si="2"/>
        <v>0</v>
      </c>
      <c r="H127" s="69">
        <f t="shared" si="3"/>
        <v>0</v>
      </c>
    </row>
    <row r="128" spans="1:8" ht="16.5" thickBot="1">
      <c r="A128" s="46"/>
      <c r="B128" s="82" t="s">
        <v>207</v>
      </c>
      <c r="C128" s="48"/>
      <c r="D128" s="49"/>
      <c r="E128" s="50"/>
      <c r="F128" s="51"/>
      <c r="G128" s="83">
        <f>SUM(G69:G127)</f>
        <v>0</v>
      </c>
      <c r="H128" s="53">
        <f>SUM(H69:H127)</f>
        <v>0</v>
      </c>
    </row>
    <row r="129" spans="1:8" ht="15.75">
      <c r="A129" s="54"/>
      <c r="B129" s="55"/>
      <c r="C129" s="56"/>
      <c r="D129" s="57"/>
      <c r="E129" s="57"/>
      <c r="F129" s="58"/>
      <c r="G129" s="59"/>
      <c r="H129" s="59"/>
    </row>
    <row r="130" spans="1:8" ht="15.75">
      <c r="A130" s="54"/>
      <c r="B130" s="55"/>
      <c r="C130" s="56"/>
      <c r="D130" s="57"/>
      <c r="E130" s="57"/>
      <c r="F130" s="58"/>
      <c r="G130" s="59"/>
      <c r="H130" s="59"/>
    </row>
    <row r="131" spans="1:8" ht="15.75" thickBot="1">
      <c r="A131" s="20"/>
      <c r="B131" s="20"/>
      <c r="C131" s="20"/>
      <c r="D131" s="20"/>
      <c r="E131" s="20"/>
      <c r="F131" s="60"/>
      <c r="G131" s="20"/>
      <c r="H131" s="20"/>
    </row>
    <row r="132" spans="1:8" ht="18.75">
      <c r="A132" s="141" t="s">
        <v>248</v>
      </c>
      <c r="B132" s="142"/>
      <c r="C132" s="142"/>
      <c r="D132" s="142"/>
      <c r="E132" s="142"/>
      <c r="F132" s="142"/>
      <c r="G132" s="143"/>
      <c r="H132" s="20"/>
    </row>
    <row r="133" spans="1:8" ht="99.75" customHeight="1" thickBot="1">
      <c r="A133" s="84" t="s">
        <v>0</v>
      </c>
      <c r="B133" s="85" t="s">
        <v>65</v>
      </c>
      <c r="C133" s="86" t="s">
        <v>63</v>
      </c>
      <c r="D133" s="24" t="s">
        <v>241</v>
      </c>
      <c r="E133" s="24" t="s">
        <v>242</v>
      </c>
      <c r="F133" s="24" t="s">
        <v>243</v>
      </c>
      <c r="G133" s="25" t="s">
        <v>244</v>
      </c>
      <c r="H133" s="25" t="s">
        <v>245</v>
      </c>
    </row>
    <row r="134" spans="1:8" ht="16.5" thickBot="1">
      <c r="A134" s="87" t="s">
        <v>3</v>
      </c>
      <c r="B134" s="88" t="s">
        <v>174</v>
      </c>
      <c r="C134" s="89" t="s">
        <v>67</v>
      </c>
      <c r="D134" s="90"/>
      <c r="E134" s="91">
        <v>200</v>
      </c>
      <c r="F134" s="92"/>
      <c r="G134" s="93">
        <f>D134*F134</f>
        <v>0</v>
      </c>
      <c r="H134" s="94">
        <f>E134*F134</f>
        <v>0</v>
      </c>
    </row>
    <row r="135" spans="1:8" ht="16.5" thickBot="1">
      <c r="A135" s="95" t="s">
        <v>10</v>
      </c>
      <c r="B135" s="96" t="s">
        <v>220</v>
      </c>
      <c r="C135" s="97" t="s">
        <v>67</v>
      </c>
      <c r="D135" s="98"/>
      <c r="E135" s="99">
        <v>200</v>
      </c>
      <c r="F135" s="100"/>
      <c r="G135" s="93">
        <f t="shared" ref="G135:G188" si="4">D135*F135</f>
        <v>0</v>
      </c>
      <c r="H135" s="94">
        <f t="shared" ref="H135:H188" si="5">E135*F135</f>
        <v>0</v>
      </c>
    </row>
    <row r="136" spans="1:8" ht="16.5" thickBot="1">
      <c r="A136" s="95" t="s">
        <v>12</v>
      </c>
      <c r="B136" s="96" t="s">
        <v>69</v>
      </c>
      <c r="C136" s="101" t="s">
        <v>67</v>
      </c>
      <c r="D136" s="102"/>
      <c r="E136" s="103">
        <v>1000</v>
      </c>
      <c r="F136" s="100"/>
      <c r="G136" s="93">
        <f t="shared" si="4"/>
        <v>0</v>
      </c>
      <c r="H136" s="94">
        <f t="shared" si="5"/>
        <v>0</v>
      </c>
    </row>
    <row r="137" spans="1:8" ht="16.5" thickBot="1">
      <c r="A137" s="95" t="s">
        <v>14</v>
      </c>
      <c r="B137" s="96" t="s">
        <v>71</v>
      </c>
      <c r="C137" s="97" t="s">
        <v>67</v>
      </c>
      <c r="D137" s="102"/>
      <c r="E137" s="103">
        <v>500</v>
      </c>
      <c r="F137" s="100"/>
      <c r="G137" s="93">
        <f t="shared" si="4"/>
        <v>0</v>
      </c>
      <c r="H137" s="94">
        <f t="shared" si="5"/>
        <v>0</v>
      </c>
    </row>
    <row r="138" spans="1:8" ht="16.5" thickBot="1">
      <c r="A138" s="95" t="s">
        <v>15</v>
      </c>
      <c r="B138" s="96" t="s">
        <v>70</v>
      </c>
      <c r="C138" s="101" t="s">
        <v>67</v>
      </c>
      <c r="D138" s="102"/>
      <c r="E138" s="103">
        <v>500</v>
      </c>
      <c r="F138" s="100"/>
      <c r="G138" s="93">
        <f t="shared" si="4"/>
        <v>0</v>
      </c>
      <c r="H138" s="94">
        <f t="shared" si="5"/>
        <v>0</v>
      </c>
    </row>
    <row r="139" spans="1:8" ht="16.5" thickBot="1">
      <c r="A139" s="95" t="s">
        <v>16</v>
      </c>
      <c r="B139" s="96" t="s">
        <v>221</v>
      </c>
      <c r="C139" s="101" t="s">
        <v>67</v>
      </c>
      <c r="D139" s="98"/>
      <c r="E139" s="99">
        <v>200</v>
      </c>
      <c r="F139" s="100"/>
      <c r="G139" s="93">
        <f t="shared" si="4"/>
        <v>0</v>
      </c>
      <c r="H139" s="94">
        <f t="shared" si="5"/>
        <v>0</v>
      </c>
    </row>
    <row r="140" spans="1:8" ht="16.5" thickBot="1">
      <c r="A140" s="95" t="s">
        <v>19</v>
      </c>
      <c r="B140" s="96" t="s">
        <v>222</v>
      </c>
      <c r="C140" s="97" t="s">
        <v>67</v>
      </c>
      <c r="D140" s="98"/>
      <c r="E140" s="99">
        <v>200</v>
      </c>
      <c r="F140" s="100"/>
      <c r="G140" s="93">
        <f t="shared" si="4"/>
        <v>0</v>
      </c>
      <c r="H140" s="94">
        <f t="shared" si="5"/>
        <v>0</v>
      </c>
    </row>
    <row r="141" spans="1:8" ht="16.5" thickBot="1">
      <c r="A141" s="95" t="s">
        <v>21</v>
      </c>
      <c r="B141" s="96" t="s">
        <v>175</v>
      </c>
      <c r="C141" s="101" t="s">
        <v>67</v>
      </c>
      <c r="D141" s="102"/>
      <c r="E141" s="103">
        <v>100</v>
      </c>
      <c r="F141" s="100"/>
      <c r="G141" s="93">
        <f t="shared" si="4"/>
        <v>0</v>
      </c>
      <c r="H141" s="94">
        <f t="shared" si="5"/>
        <v>0</v>
      </c>
    </row>
    <row r="142" spans="1:8" ht="16.5" thickBot="1">
      <c r="A142" s="95" t="s">
        <v>23</v>
      </c>
      <c r="B142" s="96" t="s">
        <v>176</v>
      </c>
      <c r="C142" s="97" t="s">
        <v>67</v>
      </c>
      <c r="D142" s="102"/>
      <c r="E142" s="103">
        <v>100</v>
      </c>
      <c r="F142" s="100"/>
      <c r="G142" s="93">
        <f t="shared" si="4"/>
        <v>0</v>
      </c>
      <c r="H142" s="94">
        <f t="shared" si="5"/>
        <v>0</v>
      </c>
    </row>
    <row r="143" spans="1:8" ht="16.5" thickBot="1">
      <c r="A143" s="95" t="s">
        <v>24</v>
      </c>
      <c r="B143" s="96" t="s">
        <v>223</v>
      </c>
      <c r="C143" s="101" t="s">
        <v>67</v>
      </c>
      <c r="D143" s="98"/>
      <c r="E143" s="99">
        <v>100</v>
      </c>
      <c r="F143" s="100"/>
      <c r="G143" s="93">
        <f t="shared" si="4"/>
        <v>0</v>
      </c>
      <c r="H143" s="94">
        <f t="shared" si="5"/>
        <v>0</v>
      </c>
    </row>
    <row r="144" spans="1:8" ht="16.5" thickBot="1">
      <c r="A144" s="95" t="s">
        <v>26</v>
      </c>
      <c r="B144" s="104" t="s">
        <v>224</v>
      </c>
      <c r="C144" s="105" t="s">
        <v>67</v>
      </c>
      <c r="D144" s="98"/>
      <c r="E144" s="99">
        <v>300</v>
      </c>
      <c r="F144" s="100"/>
      <c r="G144" s="93">
        <f t="shared" si="4"/>
        <v>0</v>
      </c>
      <c r="H144" s="94">
        <f t="shared" si="5"/>
        <v>0</v>
      </c>
    </row>
    <row r="145" spans="1:8" ht="16.5" thickBot="1">
      <c r="A145" s="95" t="s">
        <v>27</v>
      </c>
      <c r="B145" s="96" t="s">
        <v>72</v>
      </c>
      <c r="C145" s="97" t="s">
        <v>67</v>
      </c>
      <c r="D145" s="102"/>
      <c r="E145" s="103">
        <v>300</v>
      </c>
      <c r="F145" s="100"/>
      <c r="G145" s="93">
        <f t="shared" si="4"/>
        <v>0</v>
      </c>
      <c r="H145" s="94">
        <f t="shared" si="5"/>
        <v>0</v>
      </c>
    </row>
    <row r="146" spans="1:8" ht="16.5" thickBot="1">
      <c r="A146" s="95" t="s">
        <v>29</v>
      </c>
      <c r="B146" s="106" t="s">
        <v>177</v>
      </c>
      <c r="C146" s="101" t="s">
        <v>67</v>
      </c>
      <c r="D146" s="102"/>
      <c r="E146" s="103">
        <v>100</v>
      </c>
      <c r="F146" s="100"/>
      <c r="G146" s="93">
        <f t="shared" si="4"/>
        <v>0</v>
      </c>
      <c r="H146" s="94">
        <f t="shared" si="5"/>
        <v>0</v>
      </c>
    </row>
    <row r="147" spans="1:8" ht="16.5" thickBot="1">
      <c r="A147" s="95" t="s">
        <v>32</v>
      </c>
      <c r="B147" s="96" t="s">
        <v>178</v>
      </c>
      <c r="C147" s="101" t="s">
        <v>67</v>
      </c>
      <c r="D147" s="102"/>
      <c r="E147" s="103">
        <v>500</v>
      </c>
      <c r="F147" s="100"/>
      <c r="G147" s="93">
        <f t="shared" si="4"/>
        <v>0</v>
      </c>
      <c r="H147" s="94">
        <f t="shared" si="5"/>
        <v>0</v>
      </c>
    </row>
    <row r="148" spans="1:8" ht="16.5" thickBot="1">
      <c r="A148" s="95" t="s">
        <v>35</v>
      </c>
      <c r="B148" s="96" t="s">
        <v>73</v>
      </c>
      <c r="C148" s="97" t="s">
        <v>67</v>
      </c>
      <c r="D148" s="102"/>
      <c r="E148" s="103">
        <v>500</v>
      </c>
      <c r="F148" s="100"/>
      <c r="G148" s="93">
        <f t="shared" si="4"/>
        <v>0</v>
      </c>
      <c r="H148" s="94">
        <f t="shared" si="5"/>
        <v>0</v>
      </c>
    </row>
    <row r="149" spans="1:8" ht="16.5" thickBot="1">
      <c r="A149" s="95" t="s">
        <v>36</v>
      </c>
      <c r="B149" s="96" t="s">
        <v>225</v>
      </c>
      <c r="C149" s="97" t="s">
        <v>67</v>
      </c>
      <c r="D149" s="98"/>
      <c r="E149" s="99">
        <v>50</v>
      </c>
      <c r="F149" s="100"/>
      <c r="G149" s="93">
        <f t="shared" si="4"/>
        <v>0</v>
      </c>
      <c r="H149" s="94">
        <f t="shared" si="5"/>
        <v>0</v>
      </c>
    </row>
    <row r="150" spans="1:8" ht="16.5" thickBot="1">
      <c r="A150" s="95" t="s">
        <v>37</v>
      </c>
      <c r="B150" s="96" t="s">
        <v>226</v>
      </c>
      <c r="C150" s="101" t="s">
        <v>67</v>
      </c>
      <c r="D150" s="98"/>
      <c r="E150" s="99">
        <v>50</v>
      </c>
      <c r="F150" s="100"/>
      <c r="G150" s="93">
        <f t="shared" si="4"/>
        <v>0</v>
      </c>
      <c r="H150" s="94">
        <f t="shared" si="5"/>
        <v>0</v>
      </c>
    </row>
    <row r="151" spans="1:8" ht="16.5" thickBot="1">
      <c r="A151" s="95" t="s">
        <v>39</v>
      </c>
      <c r="B151" s="96" t="s">
        <v>179</v>
      </c>
      <c r="C151" s="97" t="s">
        <v>67</v>
      </c>
      <c r="D151" s="102"/>
      <c r="E151" s="103">
        <v>10</v>
      </c>
      <c r="F151" s="100"/>
      <c r="G151" s="93">
        <f t="shared" si="4"/>
        <v>0</v>
      </c>
      <c r="H151" s="94">
        <f t="shared" si="5"/>
        <v>0</v>
      </c>
    </row>
    <row r="152" spans="1:8" ht="16.5" thickBot="1">
      <c r="A152" s="95" t="s">
        <v>41</v>
      </c>
      <c r="B152" s="96" t="s">
        <v>180</v>
      </c>
      <c r="C152" s="97" t="s">
        <v>67</v>
      </c>
      <c r="D152" s="102"/>
      <c r="E152" s="103">
        <v>100</v>
      </c>
      <c r="F152" s="100"/>
      <c r="G152" s="93">
        <f t="shared" si="4"/>
        <v>0</v>
      </c>
      <c r="H152" s="94">
        <f t="shared" si="5"/>
        <v>0</v>
      </c>
    </row>
    <row r="153" spans="1:8" ht="16.5" thickBot="1">
      <c r="A153" s="95" t="s">
        <v>42</v>
      </c>
      <c r="B153" s="96" t="s">
        <v>227</v>
      </c>
      <c r="C153" s="101" t="s">
        <v>67</v>
      </c>
      <c r="D153" s="98"/>
      <c r="E153" s="99">
        <v>100</v>
      </c>
      <c r="F153" s="100"/>
      <c r="G153" s="93">
        <f t="shared" si="4"/>
        <v>0</v>
      </c>
      <c r="H153" s="94">
        <f t="shared" si="5"/>
        <v>0</v>
      </c>
    </row>
    <row r="154" spans="1:8" ht="16.5" thickBot="1">
      <c r="A154" s="95" t="s">
        <v>44</v>
      </c>
      <c r="B154" s="96" t="s">
        <v>228</v>
      </c>
      <c r="C154" s="97" t="s">
        <v>67</v>
      </c>
      <c r="D154" s="98"/>
      <c r="E154" s="99">
        <v>100</v>
      </c>
      <c r="F154" s="100"/>
      <c r="G154" s="93">
        <f t="shared" si="4"/>
        <v>0</v>
      </c>
      <c r="H154" s="94">
        <f t="shared" si="5"/>
        <v>0</v>
      </c>
    </row>
    <row r="155" spans="1:8" ht="16.5" thickBot="1">
      <c r="A155" s="95" t="s">
        <v>46</v>
      </c>
      <c r="B155" s="96" t="s">
        <v>77</v>
      </c>
      <c r="C155" s="101" t="s">
        <v>67</v>
      </c>
      <c r="D155" s="102"/>
      <c r="E155" s="103">
        <v>1000</v>
      </c>
      <c r="F155" s="100"/>
      <c r="G155" s="93">
        <f t="shared" si="4"/>
        <v>0</v>
      </c>
      <c r="H155" s="94">
        <f t="shared" si="5"/>
        <v>0</v>
      </c>
    </row>
    <row r="156" spans="1:8" ht="16.5" thickBot="1">
      <c r="A156" s="95" t="s">
        <v>47</v>
      </c>
      <c r="B156" s="96" t="s">
        <v>181</v>
      </c>
      <c r="C156" s="97" t="s">
        <v>67</v>
      </c>
      <c r="D156" s="102"/>
      <c r="E156" s="103">
        <v>50</v>
      </c>
      <c r="F156" s="100"/>
      <c r="G156" s="93">
        <f t="shared" si="4"/>
        <v>0</v>
      </c>
      <c r="H156" s="94">
        <f t="shared" si="5"/>
        <v>0</v>
      </c>
    </row>
    <row r="157" spans="1:8" ht="16.5" thickBot="1">
      <c r="A157" s="95" t="s">
        <v>48</v>
      </c>
      <c r="B157" s="96" t="s">
        <v>76</v>
      </c>
      <c r="C157" s="101" t="s">
        <v>67</v>
      </c>
      <c r="D157" s="102"/>
      <c r="E157" s="103" t="s">
        <v>45</v>
      </c>
      <c r="F157" s="100"/>
      <c r="G157" s="93">
        <f t="shared" si="4"/>
        <v>0</v>
      </c>
      <c r="H157" s="94">
        <f t="shared" si="5"/>
        <v>0</v>
      </c>
    </row>
    <row r="158" spans="1:8" ht="16.5" thickBot="1">
      <c r="A158" s="95" t="s">
        <v>49</v>
      </c>
      <c r="B158" s="96" t="s">
        <v>229</v>
      </c>
      <c r="C158" s="97" t="s">
        <v>67</v>
      </c>
      <c r="D158" s="98"/>
      <c r="E158" s="99">
        <v>100</v>
      </c>
      <c r="F158" s="100"/>
      <c r="G158" s="93">
        <f t="shared" si="4"/>
        <v>0</v>
      </c>
      <c r="H158" s="94">
        <f t="shared" si="5"/>
        <v>0</v>
      </c>
    </row>
    <row r="159" spans="1:8" ht="16.5" thickBot="1">
      <c r="A159" s="95" t="s">
        <v>50</v>
      </c>
      <c r="B159" s="96" t="s">
        <v>230</v>
      </c>
      <c r="C159" s="101" t="s">
        <v>67</v>
      </c>
      <c r="D159" s="107">
        <v>50</v>
      </c>
      <c r="E159" s="99">
        <v>300</v>
      </c>
      <c r="F159" s="100"/>
      <c r="G159" s="93">
        <f>D159*F159</f>
        <v>0</v>
      </c>
      <c r="H159" s="94">
        <f>E159*F159</f>
        <v>0</v>
      </c>
    </row>
    <row r="160" spans="1:8" ht="16.5" thickBot="1">
      <c r="A160" s="95" t="s">
        <v>52</v>
      </c>
      <c r="B160" s="96" t="s">
        <v>231</v>
      </c>
      <c r="C160" s="97" t="s">
        <v>67</v>
      </c>
      <c r="D160" s="107">
        <v>50</v>
      </c>
      <c r="E160" s="99">
        <v>300</v>
      </c>
      <c r="F160" s="100"/>
      <c r="G160" s="93">
        <f t="shared" si="4"/>
        <v>0</v>
      </c>
      <c r="H160" s="94">
        <f t="shared" si="5"/>
        <v>0</v>
      </c>
    </row>
    <row r="161" spans="1:8" ht="16.5" thickBot="1">
      <c r="A161" s="95" t="s">
        <v>54</v>
      </c>
      <c r="B161" s="96" t="s">
        <v>232</v>
      </c>
      <c r="C161" s="101" t="s">
        <v>64</v>
      </c>
      <c r="D161" s="102"/>
      <c r="E161" s="103">
        <v>300</v>
      </c>
      <c r="F161" s="100"/>
      <c r="G161" s="93">
        <f t="shared" si="4"/>
        <v>0</v>
      </c>
      <c r="H161" s="94">
        <f t="shared" si="5"/>
        <v>0</v>
      </c>
    </row>
    <row r="162" spans="1:8" ht="16.5" thickBot="1">
      <c r="A162" s="95" t="s">
        <v>56</v>
      </c>
      <c r="B162" s="96" t="s">
        <v>182</v>
      </c>
      <c r="C162" s="97" t="s">
        <v>64</v>
      </c>
      <c r="D162" s="102"/>
      <c r="E162" s="103">
        <v>300</v>
      </c>
      <c r="F162" s="100"/>
      <c r="G162" s="93">
        <f t="shared" si="4"/>
        <v>0</v>
      </c>
      <c r="H162" s="94">
        <f t="shared" si="5"/>
        <v>0</v>
      </c>
    </row>
    <row r="163" spans="1:8" ht="16.5" thickBot="1">
      <c r="A163" s="95" t="s">
        <v>57</v>
      </c>
      <c r="B163" s="96" t="s">
        <v>233</v>
      </c>
      <c r="C163" s="101" t="s">
        <v>67</v>
      </c>
      <c r="D163" s="107"/>
      <c r="E163" s="99">
        <v>200</v>
      </c>
      <c r="F163" s="100"/>
      <c r="G163" s="93">
        <f t="shared" si="4"/>
        <v>0</v>
      </c>
      <c r="H163" s="94">
        <f t="shared" si="5"/>
        <v>0</v>
      </c>
    </row>
    <row r="164" spans="1:8" ht="16.5" thickBot="1">
      <c r="A164" s="95" t="s">
        <v>59</v>
      </c>
      <c r="B164" s="96" t="s">
        <v>183</v>
      </c>
      <c r="C164" s="97" t="s">
        <v>67</v>
      </c>
      <c r="D164" s="102"/>
      <c r="E164" s="103">
        <v>50</v>
      </c>
      <c r="F164" s="100"/>
      <c r="G164" s="93">
        <f t="shared" si="4"/>
        <v>0</v>
      </c>
      <c r="H164" s="94">
        <f t="shared" si="5"/>
        <v>0</v>
      </c>
    </row>
    <row r="165" spans="1:8" ht="16.5" thickBot="1">
      <c r="A165" s="95" t="s">
        <v>61</v>
      </c>
      <c r="B165" s="96" t="s">
        <v>184</v>
      </c>
      <c r="C165" s="101" t="s">
        <v>67</v>
      </c>
      <c r="D165" s="102"/>
      <c r="E165" s="103">
        <v>50</v>
      </c>
      <c r="F165" s="100"/>
      <c r="G165" s="93">
        <f t="shared" si="4"/>
        <v>0</v>
      </c>
      <c r="H165" s="94">
        <f t="shared" si="5"/>
        <v>0</v>
      </c>
    </row>
    <row r="166" spans="1:8" ht="16.5" thickBot="1">
      <c r="A166" s="95" t="s">
        <v>96</v>
      </c>
      <c r="B166" s="96" t="s">
        <v>234</v>
      </c>
      <c r="C166" s="97" t="s">
        <v>67</v>
      </c>
      <c r="D166" s="107"/>
      <c r="E166" s="99">
        <v>50</v>
      </c>
      <c r="F166" s="100"/>
      <c r="G166" s="93">
        <f t="shared" si="4"/>
        <v>0</v>
      </c>
      <c r="H166" s="94">
        <f t="shared" si="5"/>
        <v>0</v>
      </c>
    </row>
    <row r="167" spans="1:8" ht="16.5" thickBot="1">
      <c r="A167" s="95" t="s">
        <v>97</v>
      </c>
      <c r="B167" s="108" t="s">
        <v>185</v>
      </c>
      <c r="C167" s="101" t="s">
        <v>67</v>
      </c>
      <c r="D167" s="102"/>
      <c r="E167" s="103">
        <v>150</v>
      </c>
      <c r="F167" s="100"/>
      <c r="G167" s="93">
        <f t="shared" si="4"/>
        <v>0</v>
      </c>
      <c r="H167" s="94">
        <f t="shared" si="5"/>
        <v>0</v>
      </c>
    </row>
    <row r="168" spans="1:8" ht="16.5" thickBot="1">
      <c r="A168" s="95" t="s">
        <v>98</v>
      </c>
      <c r="B168" s="96" t="s">
        <v>186</v>
      </c>
      <c r="C168" s="101" t="s">
        <v>67</v>
      </c>
      <c r="D168" s="102"/>
      <c r="E168" s="103">
        <v>150</v>
      </c>
      <c r="F168" s="100"/>
      <c r="G168" s="93">
        <f t="shared" si="4"/>
        <v>0</v>
      </c>
      <c r="H168" s="94">
        <f t="shared" si="5"/>
        <v>0</v>
      </c>
    </row>
    <row r="169" spans="1:8" ht="16.5" thickBot="1">
      <c r="A169" s="95" t="s">
        <v>99</v>
      </c>
      <c r="B169" s="96" t="s">
        <v>187</v>
      </c>
      <c r="C169" s="97" t="s">
        <v>67</v>
      </c>
      <c r="D169" s="102"/>
      <c r="E169" s="103">
        <v>150</v>
      </c>
      <c r="F169" s="100"/>
      <c r="G169" s="93">
        <f t="shared" si="4"/>
        <v>0</v>
      </c>
      <c r="H169" s="94">
        <f t="shared" si="5"/>
        <v>0</v>
      </c>
    </row>
    <row r="170" spans="1:8" ht="16.5" thickBot="1">
      <c r="A170" s="95" t="s">
        <v>100</v>
      </c>
      <c r="B170" s="109" t="s">
        <v>235</v>
      </c>
      <c r="C170" s="101" t="s">
        <v>67</v>
      </c>
      <c r="D170" s="107">
        <v>50</v>
      </c>
      <c r="E170" s="99">
        <v>1000</v>
      </c>
      <c r="F170" s="100"/>
      <c r="G170" s="93">
        <f t="shared" si="4"/>
        <v>0</v>
      </c>
      <c r="H170" s="94">
        <f t="shared" si="5"/>
        <v>0</v>
      </c>
    </row>
    <row r="171" spans="1:8" ht="16.5" thickBot="1">
      <c r="A171" s="95" t="s">
        <v>101</v>
      </c>
      <c r="B171" s="96" t="s">
        <v>188</v>
      </c>
      <c r="C171" s="105" t="s">
        <v>67</v>
      </c>
      <c r="D171" s="110"/>
      <c r="E171" s="111">
        <v>50</v>
      </c>
      <c r="F171" s="112"/>
      <c r="G171" s="93">
        <f t="shared" si="4"/>
        <v>0</v>
      </c>
      <c r="H171" s="94">
        <f t="shared" si="5"/>
        <v>0</v>
      </c>
    </row>
    <row r="172" spans="1:8" ht="16.5" thickBot="1">
      <c r="A172" s="95" t="s">
        <v>102</v>
      </c>
      <c r="B172" s="113" t="s">
        <v>78</v>
      </c>
      <c r="C172" s="97" t="s">
        <v>67</v>
      </c>
      <c r="D172" s="102"/>
      <c r="E172" s="103">
        <v>1000</v>
      </c>
      <c r="F172" s="100"/>
      <c r="G172" s="93">
        <f t="shared" si="4"/>
        <v>0</v>
      </c>
      <c r="H172" s="94">
        <f t="shared" si="5"/>
        <v>0</v>
      </c>
    </row>
    <row r="173" spans="1:8" ht="16.5" thickBot="1">
      <c r="A173" s="95" t="s">
        <v>103</v>
      </c>
      <c r="B173" s="114" t="s">
        <v>74</v>
      </c>
      <c r="C173" s="101" t="s">
        <v>67</v>
      </c>
      <c r="D173" s="102"/>
      <c r="E173" s="103" t="s">
        <v>75</v>
      </c>
      <c r="F173" s="100"/>
      <c r="G173" s="93">
        <f t="shared" si="4"/>
        <v>0</v>
      </c>
      <c r="H173" s="94">
        <f t="shared" si="5"/>
        <v>0</v>
      </c>
    </row>
    <row r="174" spans="1:8" ht="16.5" thickBot="1">
      <c r="A174" s="95" t="s">
        <v>104</v>
      </c>
      <c r="B174" s="115" t="s">
        <v>79</v>
      </c>
      <c r="C174" s="97" t="s">
        <v>67</v>
      </c>
      <c r="D174" s="102"/>
      <c r="E174" s="103" t="s">
        <v>9</v>
      </c>
      <c r="F174" s="100"/>
      <c r="G174" s="93">
        <f t="shared" si="4"/>
        <v>0</v>
      </c>
      <c r="H174" s="94">
        <f t="shared" si="5"/>
        <v>0</v>
      </c>
    </row>
    <row r="175" spans="1:8" ht="16.5" thickBot="1">
      <c r="A175" s="95" t="s">
        <v>106</v>
      </c>
      <c r="B175" s="114" t="s">
        <v>189</v>
      </c>
      <c r="C175" s="101" t="s">
        <v>67</v>
      </c>
      <c r="D175" s="102"/>
      <c r="E175" s="103">
        <v>50</v>
      </c>
      <c r="F175" s="100"/>
      <c r="G175" s="93">
        <f t="shared" si="4"/>
        <v>0</v>
      </c>
      <c r="H175" s="94">
        <f t="shared" si="5"/>
        <v>0</v>
      </c>
    </row>
    <row r="176" spans="1:8" ht="16.5" thickBot="1">
      <c r="A176" s="95" t="s">
        <v>152</v>
      </c>
      <c r="B176" s="114" t="s">
        <v>190</v>
      </c>
      <c r="C176" s="97" t="s">
        <v>67</v>
      </c>
      <c r="D176" s="102"/>
      <c r="E176" s="103">
        <v>100</v>
      </c>
      <c r="F176" s="100"/>
      <c r="G176" s="93">
        <f t="shared" si="4"/>
        <v>0</v>
      </c>
      <c r="H176" s="94">
        <f t="shared" si="5"/>
        <v>0</v>
      </c>
    </row>
    <row r="177" spans="1:8" ht="16.5" thickBot="1">
      <c r="A177" s="95" t="s">
        <v>154</v>
      </c>
      <c r="B177" s="114" t="s">
        <v>191</v>
      </c>
      <c r="C177" s="101" t="s">
        <v>67</v>
      </c>
      <c r="D177" s="102"/>
      <c r="E177" s="103">
        <v>150</v>
      </c>
      <c r="F177" s="100"/>
      <c r="G177" s="93">
        <f t="shared" si="4"/>
        <v>0</v>
      </c>
      <c r="H177" s="94">
        <f t="shared" si="5"/>
        <v>0</v>
      </c>
    </row>
    <row r="178" spans="1:8" ht="16.5" thickBot="1">
      <c r="A178" s="95" t="s">
        <v>156</v>
      </c>
      <c r="B178" s="114" t="s">
        <v>236</v>
      </c>
      <c r="C178" s="97" t="s">
        <v>67</v>
      </c>
      <c r="D178" s="98"/>
      <c r="E178" s="99">
        <v>200</v>
      </c>
      <c r="F178" s="100"/>
      <c r="G178" s="93">
        <f t="shared" si="4"/>
        <v>0</v>
      </c>
      <c r="H178" s="94">
        <f t="shared" si="5"/>
        <v>0</v>
      </c>
    </row>
    <row r="179" spans="1:8" ht="16.5" thickBot="1">
      <c r="A179" s="95" t="s">
        <v>158</v>
      </c>
      <c r="B179" s="114" t="s">
        <v>192</v>
      </c>
      <c r="C179" s="101" t="s">
        <v>67</v>
      </c>
      <c r="D179" s="102"/>
      <c r="E179" s="103">
        <v>150</v>
      </c>
      <c r="F179" s="100"/>
      <c r="G179" s="93">
        <f t="shared" si="4"/>
        <v>0</v>
      </c>
      <c r="H179" s="94">
        <f t="shared" si="5"/>
        <v>0</v>
      </c>
    </row>
    <row r="180" spans="1:8" ht="16.5" thickBot="1">
      <c r="A180" s="95" t="s">
        <v>160</v>
      </c>
      <c r="B180" s="115" t="s">
        <v>237</v>
      </c>
      <c r="C180" s="97" t="s">
        <v>67</v>
      </c>
      <c r="D180" s="102"/>
      <c r="E180" s="103">
        <v>300</v>
      </c>
      <c r="F180" s="100"/>
      <c r="G180" s="93">
        <f t="shared" si="4"/>
        <v>0</v>
      </c>
      <c r="H180" s="94">
        <f t="shared" si="5"/>
        <v>0</v>
      </c>
    </row>
    <row r="181" spans="1:8" ht="16.5" thickBot="1">
      <c r="A181" s="95" t="s">
        <v>161</v>
      </c>
      <c r="B181" s="114" t="s">
        <v>68</v>
      </c>
      <c r="C181" s="101" t="s">
        <v>67</v>
      </c>
      <c r="D181" s="102"/>
      <c r="E181" s="103">
        <v>300</v>
      </c>
      <c r="F181" s="100"/>
      <c r="G181" s="93">
        <f t="shared" si="4"/>
        <v>0</v>
      </c>
      <c r="H181" s="94">
        <f t="shared" si="5"/>
        <v>0</v>
      </c>
    </row>
    <row r="182" spans="1:8" ht="16.5" thickBot="1">
      <c r="A182" s="95" t="s">
        <v>163</v>
      </c>
      <c r="B182" s="114" t="s">
        <v>66</v>
      </c>
      <c r="C182" s="97" t="s">
        <v>67</v>
      </c>
      <c r="D182" s="102"/>
      <c r="E182" s="103" t="s">
        <v>45</v>
      </c>
      <c r="F182" s="100"/>
      <c r="G182" s="93">
        <f t="shared" si="4"/>
        <v>0</v>
      </c>
      <c r="H182" s="94">
        <f t="shared" si="5"/>
        <v>0</v>
      </c>
    </row>
    <row r="183" spans="1:8" ht="16.5" thickBot="1">
      <c r="A183" s="95" t="s">
        <v>165</v>
      </c>
      <c r="B183" s="116" t="s">
        <v>238</v>
      </c>
      <c r="C183" s="101" t="s">
        <v>67</v>
      </c>
      <c r="D183" s="98"/>
      <c r="E183" s="99">
        <v>50</v>
      </c>
      <c r="F183" s="100"/>
      <c r="G183" s="93">
        <f t="shared" si="4"/>
        <v>0</v>
      </c>
      <c r="H183" s="94">
        <f t="shared" si="5"/>
        <v>0</v>
      </c>
    </row>
    <row r="184" spans="1:8" ht="16.5" thickBot="1">
      <c r="A184" s="95" t="s">
        <v>167</v>
      </c>
      <c r="B184" s="116" t="s">
        <v>193</v>
      </c>
      <c r="C184" s="97" t="s">
        <v>67</v>
      </c>
      <c r="D184" s="102"/>
      <c r="E184" s="103">
        <v>200</v>
      </c>
      <c r="F184" s="100"/>
      <c r="G184" s="93">
        <f t="shared" si="4"/>
        <v>0</v>
      </c>
      <c r="H184" s="94">
        <f t="shared" si="5"/>
        <v>0</v>
      </c>
    </row>
    <row r="185" spans="1:8" ht="16.5" thickBot="1">
      <c r="A185" s="95" t="s">
        <v>169</v>
      </c>
      <c r="B185" s="116" t="s">
        <v>194</v>
      </c>
      <c r="C185" s="101" t="s">
        <v>67</v>
      </c>
      <c r="D185" s="102"/>
      <c r="E185" s="103">
        <v>100</v>
      </c>
      <c r="F185" s="100"/>
      <c r="G185" s="93">
        <f t="shared" si="4"/>
        <v>0</v>
      </c>
      <c r="H185" s="94">
        <f t="shared" si="5"/>
        <v>0</v>
      </c>
    </row>
    <row r="186" spans="1:8" ht="16.5" thickBot="1">
      <c r="A186" s="95" t="s">
        <v>172</v>
      </c>
      <c r="B186" s="116" t="s">
        <v>195</v>
      </c>
      <c r="C186" s="97" t="s">
        <v>67</v>
      </c>
      <c r="D186" s="102"/>
      <c r="E186" s="103">
        <v>50</v>
      </c>
      <c r="F186" s="100"/>
      <c r="G186" s="93">
        <f t="shared" si="4"/>
        <v>0</v>
      </c>
      <c r="H186" s="94">
        <f t="shared" si="5"/>
        <v>0</v>
      </c>
    </row>
    <row r="187" spans="1:8" ht="16.5" thickBot="1">
      <c r="A187" s="95" t="s">
        <v>215</v>
      </c>
      <c r="B187" s="116" t="s">
        <v>196</v>
      </c>
      <c r="C187" s="97" t="s">
        <v>67</v>
      </c>
      <c r="D187" s="102"/>
      <c r="E187" s="103">
        <v>300</v>
      </c>
      <c r="F187" s="100"/>
      <c r="G187" s="93">
        <f t="shared" si="4"/>
        <v>0</v>
      </c>
      <c r="H187" s="94">
        <f t="shared" si="5"/>
        <v>0</v>
      </c>
    </row>
    <row r="188" spans="1:8" ht="16.5" thickBot="1">
      <c r="A188" s="117" t="s">
        <v>216</v>
      </c>
      <c r="B188" s="118" t="s">
        <v>239</v>
      </c>
      <c r="C188" s="119" t="s">
        <v>67</v>
      </c>
      <c r="D188" s="120"/>
      <c r="E188" s="121">
        <v>200</v>
      </c>
      <c r="F188" s="122"/>
      <c r="G188" s="93">
        <f t="shared" si="4"/>
        <v>0</v>
      </c>
      <c r="H188" s="94">
        <f t="shared" si="5"/>
        <v>0</v>
      </c>
    </row>
    <row r="189" spans="1:8" ht="16.5" thickBot="1">
      <c r="A189" s="123"/>
      <c r="B189" s="124" t="s">
        <v>207</v>
      </c>
      <c r="C189" s="125"/>
      <c r="D189" s="126"/>
      <c r="E189" s="127"/>
      <c r="F189" s="128"/>
      <c r="G189" s="133">
        <f>SUM(G134:G188)</f>
        <v>0</v>
      </c>
      <c r="H189" s="134">
        <f>SUM(H134:H188)</f>
        <v>0</v>
      </c>
    </row>
    <row r="190" spans="1:8">
      <c r="A190" s="129"/>
      <c r="B190" s="129"/>
      <c r="C190" s="129"/>
      <c r="D190" s="129"/>
      <c r="E190" s="129"/>
      <c r="F190" s="129"/>
      <c r="G190" s="129"/>
      <c r="H190" s="129"/>
    </row>
    <row r="191" spans="1:8">
      <c r="A191" s="129"/>
      <c r="B191" s="129"/>
      <c r="C191" s="129"/>
      <c r="D191" s="129"/>
      <c r="E191" s="129"/>
      <c r="F191" s="129"/>
      <c r="G191" s="129"/>
      <c r="H191" s="129"/>
    </row>
    <row r="192" spans="1:8">
      <c r="A192" s="129"/>
      <c r="B192" s="129"/>
      <c r="C192" s="129"/>
      <c r="D192" s="129"/>
      <c r="E192" s="137"/>
      <c r="F192" s="137"/>
      <c r="G192" s="136"/>
      <c r="H192" s="129"/>
    </row>
    <row r="193" spans="1:5" ht="15" thickBot="1"/>
    <row r="194" spans="1:5" ht="41.25" customHeight="1" thickBot="1">
      <c r="A194" s="17"/>
      <c r="B194" s="17"/>
      <c r="C194" s="5" t="s">
        <v>86</v>
      </c>
      <c r="D194" s="135" t="s">
        <v>246</v>
      </c>
      <c r="E194" s="6" t="s">
        <v>87</v>
      </c>
    </row>
    <row r="195" spans="1:5" ht="15.75">
      <c r="A195" s="18" t="s">
        <v>89</v>
      </c>
      <c r="B195" s="19"/>
      <c r="C195" s="4">
        <f>G63</f>
        <v>0</v>
      </c>
      <c r="D195" s="4"/>
      <c r="E195" s="3">
        <f>C195+D195</f>
        <v>0</v>
      </c>
    </row>
    <row r="196" spans="1:5" ht="15.75">
      <c r="A196" s="11" t="s">
        <v>90</v>
      </c>
      <c r="B196" s="12"/>
      <c r="C196" s="3">
        <f>G128</f>
        <v>0</v>
      </c>
      <c r="D196" s="3"/>
      <c r="E196" s="3">
        <f t="shared" ref="E196:E200" si="6">C196+D196</f>
        <v>0</v>
      </c>
    </row>
    <row r="197" spans="1:5" ht="15.75">
      <c r="A197" s="11" t="s">
        <v>91</v>
      </c>
      <c r="B197" s="12"/>
      <c r="C197" s="3">
        <f>G189</f>
        <v>0</v>
      </c>
      <c r="D197" s="3"/>
      <c r="E197" s="3">
        <f t="shared" si="6"/>
        <v>0</v>
      </c>
    </row>
    <row r="198" spans="1:5" ht="15.75">
      <c r="A198" s="11" t="s">
        <v>88</v>
      </c>
      <c r="B198" s="12"/>
      <c r="C198" s="3">
        <f>H63</f>
        <v>0</v>
      </c>
      <c r="D198" s="3"/>
      <c r="E198" s="3">
        <f t="shared" si="6"/>
        <v>0</v>
      </c>
    </row>
    <row r="199" spans="1:5" ht="15.75">
      <c r="A199" s="11" t="s">
        <v>92</v>
      </c>
      <c r="B199" s="12"/>
      <c r="C199" s="3">
        <f>H128</f>
        <v>0</v>
      </c>
      <c r="D199" s="3"/>
      <c r="E199" s="3">
        <f t="shared" si="6"/>
        <v>0</v>
      </c>
    </row>
    <row r="200" spans="1:5" ht="16.5" thickBot="1">
      <c r="A200" s="13" t="s">
        <v>93</v>
      </c>
      <c r="B200" s="14"/>
      <c r="C200" s="3">
        <f>H189</f>
        <v>0</v>
      </c>
      <c r="D200" s="3"/>
      <c r="E200" s="3">
        <f t="shared" si="6"/>
        <v>0</v>
      </c>
    </row>
    <row r="201" spans="1:5" ht="16.5" thickBot="1">
      <c r="A201" s="15" t="s">
        <v>80</v>
      </c>
      <c r="B201" s="16"/>
      <c r="C201" s="7">
        <f>SUM(C195:C200)</f>
        <v>0</v>
      </c>
      <c r="D201" s="8">
        <f>SUM(D195:D200)</f>
        <v>0</v>
      </c>
      <c r="E201" s="9">
        <f>SUM(E195:E200)</f>
        <v>0</v>
      </c>
    </row>
  </sheetData>
  <mergeCells count="11">
    <mergeCell ref="A197:B197"/>
    <mergeCell ref="A198:B198"/>
    <mergeCell ref="A199:B199"/>
    <mergeCell ref="A200:B200"/>
    <mergeCell ref="A201:B201"/>
    <mergeCell ref="A8:G8"/>
    <mergeCell ref="A194:B194"/>
    <mergeCell ref="A195:B195"/>
    <mergeCell ref="A196:B196"/>
    <mergeCell ref="A67:G67"/>
    <mergeCell ref="A132:G132"/>
  </mergeCells>
  <phoneticPr fontId="5" type="noConversion"/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Radosław Ignaczak</cp:lastModifiedBy>
  <cp:lastPrinted>2024-11-18T11:27:34Z</cp:lastPrinted>
  <dcterms:created xsi:type="dcterms:W3CDTF">2023-01-17T08:14:18Z</dcterms:created>
  <dcterms:modified xsi:type="dcterms:W3CDTF">2024-11-18T11:29:23Z</dcterms:modified>
</cp:coreProperties>
</file>