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_marcinkowska\Desktop\1_KONSKIE\2025 rok\46_TP_2025_MM -okulistyka\3_SWZ wraz załącznikami\"/>
    </mc:Choice>
  </mc:AlternateContent>
  <bookViews>
    <workbookView xWindow="-105" yWindow="-105" windowWidth="23250" windowHeight="12450" activeTab="3"/>
  </bookViews>
  <sheets>
    <sheet name="Zadanie 1" sheetId="1" r:id="rId1"/>
    <sheet name="Zadanie 2" sheetId="2" r:id="rId2"/>
    <sheet name="Zadanie 3" sheetId="3" r:id="rId3"/>
    <sheet name="Zadanie 4" sheetId="14" r:id="rId4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H8" i="14" l="1"/>
  <c r="F8" i="3"/>
  <c r="F8" i="14" l="1"/>
  <c r="H8" i="3"/>
  <c r="H12" i="2"/>
  <c r="F12" i="2"/>
</calcChain>
</file>

<file path=xl/sharedStrings.xml><?xml version="1.0" encoding="utf-8"?>
<sst xmlns="http://schemas.openxmlformats.org/spreadsheetml/2006/main" count="119" uniqueCount="54">
  <si>
    <t>Załącznik nr 2 do SWZ</t>
  </si>
  <si>
    <t xml:space="preserve">FORMULARZ ASORTYMENTOWO - CENOWY </t>
  </si>
  <si>
    <t>Zadanie 1</t>
  </si>
  <si>
    <t>Lp.</t>
  </si>
  <si>
    <t>Opis przedmiotu zamówienia</t>
  </si>
  <si>
    <t>Jedn. miary</t>
  </si>
  <si>
    <t>Cena jedn. netto</t>
  </si>
  <si>
    <t xml:space="preserve">Wartość netto </t>
  </si>
  <si>
    <t>VAT
%</t>
  </si>
  <si>
    <t xml:space="preserve">Wartość brutto </t>
  </si>
  <si>
    <t>Nazwa handlowa/Producent</t>
  </si>
  <si>
    <t>Nr katologowy</t>
  </si>
  <si>
    <t>Razem</t>
  </si>
  <si>
    <t>Zadanie 2</t>
  </si>
  <si>
    <t>Zadanie 3</t>
  </si>
  <si>
    <t>Zadanie 4</t>
  </si>
  <si>
    <t>szt.</t>
  </si>
  <si>
    <t>op</t>
  </si>
  <si>
    <t>Nóż do otwarcia komory o kalibracji 2,75, obustronnie ostrzony (double betel), matowy, z trzema znacznikami</t>
  </si>
  <si>
    <t>Nóż do paracentezy o kalibracji 1,1 mm</t>
  </si>
  <si>
    <t>Nóż crescend 2,0 odgięty matowy</t>
  </si>
  <si>
    <t>Pierścień dotorebkowy. Wykonany z transparentnego, bezbarwnego PMMA, zakończony otworem na oby końcach, zapakowany fabrycznie do jednorazowego iniektora z wewnętrzną blokadą tłoka, pierścień dostępny w dwóch rozmiarach: 12 mm do torby o średnicy 10-12 i 13mm do torby o średnicy 11-13 mm. Długi transparentny koniec iniektora, co najmniej 38 mm z naniesioną strzałką informującą o kierunku wszczepu pierścienia. Możliwość wczepu w obu kierunkach, w prawo i w lewo tym samym iniektorem</t>
  </si>
  <si>
    <t>Retraktor tęczówkowy jednorazowy niebieski, wykonany z elastycznego polipropylenu z silikonowym stoperem, blokadą. Jedno op 5 szt sterylnych retaktorów.</t>
  </si>
  <si>
    <t>zestaw</t>
  </si>
  <si>
    <t>PARAMETRY I WARUNKI GRANICZNE</t>
  </si>
  <si>
    <t>Warunki wymagane, konieczne do spełnienia</t>
  </si>
  <si>
    <t>Parametry oferowanego urządzenia PODAĆ/OPISAĆ</t>
  </si>
  <si>
    <t>TAK</t>
  </si>
  <si>
    <t>Rok produkcji nie starszy niż 2024</t>
  </si>
  <si>
    <t>Oświetlenie główne LED min 240 k LUX</t>
  </si>
  <si>
    <t>Odległość robocza 107mm</t>
  </si>
  <si>
    <t>Szerokość szczeliny: od 0 do 14mm</t>
  </si>
  <si>
    <t>Długość szczeliny: od 0 do 14mm</t>
  </si>
  <si>
    <t>Stolik pojedynczy dedykowany pod urządzenie</t>
  </si>
  <si>
    <t xml:space="preserve">	Zakres	rotacji szczeliny 360 stopni</t>
  </si>
  <si>
    <t>Masa	(kg), ( nie więcej niż 26 kg)</t>
  </si>
  <si>
    <t>Możliwość	 podłączenia tonometru aplanacyjnego</t>
  </si>
  <si>
    <t>Otwory szczelinowe: 0,2; 1; 2; 3; 5; 9; 14</t>
  </si>
  <si>
    <t>Wymiary 	zewnętrzne(wys x szer x gł)- mm</t>
  </si>
  <si>
    <t>Zasilanie 	100-240 V, 50/60 Hz</t>
  </si>
  <si>
    <t>Rodzaj 	powiększeń: 10x, 16x, 25x</t>
  </si>
  <si>
    <t>Filtry:	 bezczerwienny, kobaltowy, absorbujący ciepło, dyfuzor</t>
  </si>
  <si>
    <t>Zakres ruchu:
lewo/prawo: 107 mm
przód/tył: 110 mm
góra/dół: 25 mm</t>
  </si>
  <si>
    <t>Powiększenie	 okularu 12,5 x</t>
  </si>
  <si>
    <t>Pole obserwacji: 22mm/14mm/8,5mm</t>
  </si>
  <si>
    <t>Urządzenie 	z oświetleniem typu ZEISS</t>
  </si>
  <si>
    <t>Zakres PD: 49-77mm</t>
  </si>
  <si>
    <t>Hialuronian sodu o stężeniu 1,4%, pojemność ampułkostrzykawki 1,0 ml, lepkość 60 000 mPas, osmolarność 270- 400 m Osmol/I, masa cząsteczkowa 2,3 Mda, ph 6.8- 7,4</t>
  </si>
  <si>
    <t>Hialuronian sodu o stężeniu 2% pojemność ampułkostrzykawki 1,0 ml, lepkość 99 000 mPas, osmolarność 280 do 330 m0smol/l, masa cząsteczkowa 2,3 Mda, ph 6.8-7,4.</t>
  </si>
  <si>
    <t>Roztwór błękitu tryptanu o stężeniu 0,75 mg, brillant blue G o stężeniu 0,125 m polietylenoglikolu 3350 o stężeniu 4% o czystości co najmniej 97%,. potwierdzonej badaniami zgodnie z ISO 10993, rozcieńczony w fizjologicznym roztworze chlorku sodowego, pH roztworu 7,3- 7,6, osmolarność m301-369 mOsm/Kg wody, stosowany do barwienia i wizualizacji błon epiretinalnych i błony granicznej wewnętrznej, pakowany w szklane ampułkostrzykawki o pojemności 0,5ml. (op= 5 szt.)</t>
  </si>
  <si>
    <r>
      <rPr>
        <b/>
        <sz val="10"/>
        <rFont val="Cambria"/>
        <family val="1"/>
        <charset val="238"/>
      </rPr>
      <t>Zestawy do iniekcji doszklistkowej:</t>
    </r>
    <r>
      <rPr>
        <sz val="10"/>
        <rFont val="Cambria"/>
        <family val="1"/>
        <charset val="238"/>
      </rPr>
      <t xml:space="preserve">
1.	Obłożenie na stół 75x90- 1 szt
2.	Obłożenie z otworem na oko o wymiarze 10x10 cm, bez worka z przylepcem o wymiarze 60x60
3.	Rozwórka Baraquer metalowa jednorazowa-1 szt
4.	Miarka/ cyrkiel metalowa do pomiaru odległości iniekcji od rąbka-1 szt
5.	Pałeczki do odsączania- 2 szt</t>
    </r>
  </si>
  <si>
    <t>Patyczki spongostanowe z PVA. W blistrze po 5 szt. Opakowanie zbiorcze 180 szt. Produkt jednorazowego użytku</t>
  </si>
  <si>
    <r>
      <t xml:space="preserve">W ramach umowy dostawca materiałów zobowiązany jest przekazać w użytkowanie i na czas umowy </t>
    </r>
    <r>
      <rPr>
        <b/>
        <sz val="10"/>
        <color rgb="FFFF0000"/>
        <rFont val="Cambria"/>
        <family val="1"/>
        <charset val="238"/>
      </rPr>
      <t>lampę szczelinową</t>
    </r>
    <r>
      <rPr>
        <sz val="10"/>
        <rFont val="Cambria"/>
        <family val="1"/>
        <charset val="238"/>
      </rPr>
      <t xml:space="preserve"> w ilości 1 o poniższej konfiguracji i parametrach.</t>
    </r>
  </si>
  <si>
    <t>Ilość na 24 msc-y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</si>
</sst>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Cambria"/>
      <family val="1"/>
      <charset val="238"/>
    </font>
    <font>
      <b/>
      <sz val="10"/>
      <color rgb="FFFF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8" fillId="0" borderId="0">
      <alignment vertical="top"/>
    </xf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4" fontId="3" fillId="0" borderId="1" xfId="2" applyFont="1" applyBorder="1" applyAlignment="1">
      <alignment horizontal="center" vertical="center"/>
    </xf>
    <xf numFmtId="44" fontId="3" fillId="2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5" fillId="4" borderId="1" xfId="3" applyFont="1" applyFill="1" applyBorder="1" applyAlignment="1">
      <alignment horizontal="center" vertical="center" wrapText="1"/>
    </xf>
    <xf numFmtId="43" fontId="5" fillId="0" borderId="1" xfId="4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4" borderId="1" xfId="3" applyFont="1" applyFill="1" applyBorder="1" applyAlignment="1">
      <alignment horizontal="center" vertical="center" wrapText="1"/>
    </xf>
  </cellXfs>
  <cellStyles count="5">
    <cellStyle name="Dziesiętny" xfId="4" builtinId="3"/>
    <cellStyle name="Normalny" xfId="0" builtinId="0"/>
    <cellStyle name="Normalny 2" xfId="1"/>
    <cellStyle name="Normalny 3" xfId="3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selection activeCell="E7" sqref="E7:H9"/>
    </sheetView>
  </sheetViews>
  <sheetFormatPr defaultColWidth="8.85546875" defaultRowHeight="14.25" x14ac:dyDescent="0.2"/>
  <cols>
    <col min="1" max="1" width="3.5703125" style="1" customWidth="1"/>
    <col min="2" max="2" width="59.28515625" style="1" customWidth="1"/>
    <col min="3" max="5" width="8.85546875" style="1"/>
    <col min="6" max="6" width="14.28515625" style="1" bestFit="1" customWidth="1"/>
    <col min="7" max="7" width="8.85546875" style="1"/>
    <col min="8" max="8" width="14.28515625" style="1" bestFit="1" customWidth="1"/>
    <col min="9" max="9" width="11" style="1" customWidth="1"/>
    <col min="10" max="10" width="11.28515625" style="1" customWidth="1"/>
    <col min="11" max="16384" width="8.85546875" style="2"/>
  </cols>
  <sheetData>
    <row r="1" spans="1:10" x14ac:dyDescent="0.2">
      <c r="I1" s="21" t="s">
        <v>0</v>
      </c>
      <c r="J1" s="21"/>
    </row>
    <row r="2" spans="1:10" x14ac:dyDescent="0.2">
      <c r="C2" s="21" t="s">
        <v>1</v>
      </c>
      <c r="D2" s="21"/>
      <c r="E2" s="21"/>
      <c r="F2" s="21"/>
      <c r="G2" s="21"/>
    </row>
    <row r="4" spans="1:10" x14ac:dyDescent="0.2">
      <c r="B4" s="3" t="s">
        <v>2</v>
      </c>
    </row>
    <row r="6" spans="1:10" ht="38.25" x14ac:dyDescent="0.2">
      <c r="A6" s="4" t="s">
        <v>3</v>
      </c>
      <c r="B6" s="4" t="s">
        <v>4</v>
      </c>
      <c r="C6" s="5" t="s">
        <v>5</v>
      </c>
      <c r="D6" s="5" t="s">
        <v>53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0" ht="38.25" x14ac:dyDescent="0.2">
      <c r="A7" s="6">
        <v>1</v>
      </c>
      <c r="B7" s="9" t="s">
        <v>47</v>
      </c>
      <c r="C7" s="10" t="s">
        <v>16</v>
      </c>
      <c r="D7" s="10">
        <v>3000</v>
      </c>
      <c r="E7" s="10"/>
      <c r="F7" s="20"/>
      <c r="G7" s="7"/>
      <c r="H7" s="20"/>
      <c r="I7" s="7"/>
      <c r="J7" s="7"/>
    </row>
    <row r="8" spans="1:10" ht="38.25" x14ac:dyDescent="0.2">
      <c r="A8" s="6">
        <v>2</v>
      </c>
      <c r="B8" s="9" t="s">
        <v>48</v>
      </c>
      <c r="C8" s="10" t="s">
        <v>16</v>
      </c>
      <c r="D8" s="10">
        <v>3000</v>
      </c>
      <c r="E8" s="10"/>
      <c r="F8" s="20"/>
      <c r="G8" s="7"/>
      <c r="H8" s="20"/>
      <c r="I8" s="7"/>
      <c r="J8" s="7"/>
    </row>
    <row r="9" spans="1:10" ht="102" x14ac:dyDescent="0.2">
      <c r="A9" s="6">
        <v>3</v>
      </c>
      <c r="B9" s="9" t="s">
        <v>49</v>
      </c>
      <c r="C9" s="10" t="s">
        <v>17</v>
      </c>
      <c r="D9" s="10">
        <v>100</v>
      </c>
      <c r="E9" s="10"/>
      <c r="F9" s="20"/>
      <c r="G9" s="7"/>
      <c r="H9" s="20"/>
      <c r="I9" s="7"/>
      <c r="J9" s="7"/>
    </row>
    <row r="10" spans="1:10" x14ac:dyDescent="0.2">
      <c r="A10" s="22" t="s">
        <v>12</v>
      </c>
      <c r="B10" s="23"/>
      <c r="C10" s="23"/>
      <c r="D10" s="23"/>
      <c r="E10" s="24"/>
      <c r="F10" s="11">
        <f>SUM(F7:F9)</f>
        <v>0</v>
      </c>
      <c r="G10" s="12"/>
      <c r="H10" s="11">
        <f>SUM(H7:H9)</f>
        <v>0</v>
      </c>
      <c r="I10" s="8"/>
      <c r="J10" s="8"/>
    </row>
  </sheetData>
  <mergeCells count="3">
    <mergeCell ref="I1:J1"/>
    <mergeCell ref="C2:G2"/>
    <mergeCell ref="A10:E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E7" sqref="E7:H11"/>
    </sheetView>
  </sheetViews>
  <sheetFormatPr defaultColWidth="8.85546875" defaultRowHeight="14.25" x14ac:dyDescent="0.2"/>
  <cols>
    <col min="1" max="1" width="3.5703125" style="1" customWidth="1"/>
    <col min="2" max="2" width="57.28515625" style="1" customWidth="1"/>
    <col min="3" max="5" width="8.85546875" style="1"/>
    <col min="6" max="6" width="14.28515625" style="1" bestFit="1" customWidth="1"/>
    <col min="7" max="7" width="8.85546875" style="1"/>
    <col min="8" max="8" width="14.28515625" style="1" bestFit="1" customWidth="1"/>
    <col min="9" max="9" width="11" style="1" customWidth="1"/>
    <col min="10" max="10" width="11.28515625" style="1" customWidth="1"/>
    <col min="11" max="16384" width="8.85546875" style="2"/>
  </cols>
  <sheetData>
    <row r="1" spans="1:10" x14ac:dyDescent="0.2">
      <c r="I1" s="21" t="s">
        <v>0</v>
      </c>
      <c r="J1" s="21"/>
    </row>
    <row r="2" spans="1:10" x14ac:dyDescent="0.2">
      <c r="C2" s="21" t="s">
        <v>1</v>
      </c>
      <c r="D2" s="21"/>
      <c r="E2" s="21"/>
      <c r="F2" s="21"/>
      <c r="G2" s="21"/>
    </row>
    <row r="4" spans="1:10" x14ac:dyDescent="0.2">
      <c r="B4" s="3" t="s">
        <v>13</v>
      </c>
    </row>
    <row r="6" spans="1:10" ht="38.25" x14ac:dyDescent="0.2">
      <c r="A6" s="4" t="s">
        <v>3</v>
      </c>
      <c r="B6" s="4" t="s">
        <v>4</v>
      </c>
      <c r="C6" s="5" t="s">
        <v>5</v>
      </c>
      <c r="D6" s="5" t="s">
        <v>53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0" ht="25.5" x14ac:dyDescent="0.2">
      <c r="A7" s="6">
        <v>1</v>
      </c>
      <c r="B7" s="9" t="s">
        <v>18</v>
      </c>
      <c r="C7" s="10" t="s">
        <v>16</v>
      </c>
      <c r="D7" s="10">
        <v>3000</v>
      </c>
      <c r="E7" s="10"/>
      <c r="F7" s="10"/>
      <c r="G7" s="10"/>
      <c r="H7" s="10"/>
      <c r="I7" s="10"/>
      <c r="J7" s="10"/>
    </row>
    <row r="8" spans="1:10" x14ac:dyDescent="0.2">
      <c r="A8" s="6">
        <v>2</v>
      </c>
      <c r="B8" s="9" t="s">
        <v>19</v>
      </c>
      <c r="C8" s="10" t="s">
        <v>16</v>
      </c>
      <c r="D8" s="10">
        <v>3000</v>
      </c>
      <c r="E8" s="10"/>
      <c r="F8" s="10"/>
      <c r="G8" s="10"/>
      <c r="H8" s="10"/>
      <c r="I8" s="10"/>
      <c r="J8" s="10"/>
    </row>
    <row r="9" spans="1:10" x14ac:dyDescent="0.2">
      <c r="A9" s="6">
        <v>3</v>
      </c>
      <c r="B9" s="9" t="s">
        <v>20</v>
      </c>
      <c r="C9" s="10" t="s">
        <v>16</v>
      </c>
      <c r="D9" s="10">
        <v>60</v>
      </c>
      <c r="E9" s="10"/>
      <c r="F9" s="10"/>
      <c r="G9" s="10"/>
      <c r="H9" s="10"/>
      <c r="I9" s="10"/>
      <c r="J9" s="10"/>
    </row>
    <row r="10" spans="1:10" ht="102" x14ac:dyDescent="0.2">
      <c r="A10" s="6">
        <v>4</v>
      </c>
      <c r="B10" s="9" t="s">
        <v>21</v>
      </c>
      <c r="C10" s="10" t="s">
        <v>16</v>
      </c>
      <c r="D10" s="10">
        <v>100</v>
      </c>
      <c r="E10" s="10"/>
      <c r="F10" s="10"/>
      <c r="G10" s="10"/>
      <c r="H10" s="10"/>
      <c r="I10" s="10"/>
      <c r="J10" s="10"/>
    </row>
    <row r="11" spans="1:10" ht="38.25" x14ac:dyDescent="0.2">
      <c r="A11" s="6">
        <v>5</v>
      </c>
      <c r="B11" s="9" t="s">
        <v>22</v>
      </c>
      <c r="C11" s="10" t="s">
        <v>17</v>
      </c>
      <c r="D11" s="10">
        <v>10</v>
      </c>
      <c r="E11" s="10"/>
      <c r="F11" s="10"/>
      <c r="G11" s="10"/>
      <c r="H11" s="10"/>
      <c r="I11" s="10"/>
      <c r="J11" s="10"/>
    </row>
    <row r="12" spans="1:10" x14ac:dyDescent="0.2">
      <c r="A12" s="22" t="s">
        <v>12</v>
      </c>
      <c r="B12" s="23"/>
      <c r="C12" s="23"/>
      <c r="D12" s="23"/>
      <c r="E12" s="24"/>
      <c r="F12" s="11">
        <f>SUM(F7:F11)</f>
        <v>0</v>
      </c>
      <c r="G12" s="12"/>
      <c r="H12" s="11">
        <f>SUM(H7:H11)</f>
        <v>0</v>
      </c>
      <c r="I12" s="8"/>
      <c r="J12" s="8"/>
    </row>
    <row r="16" spans="1:10" ht="52.9" customHeight="1" x14ac:dyDescent="0.2">
      <c r="B16" s="28" t="s">
        <v>52</v>
      </c>
      <c r="C16" s="28"/>
      <c r="D16" s="28"/>
      <c r="E16" s="28"/>
      <c r="F16" s="28"/>
      <c r="G16" s="28"/>
      <c r="H16" s="28"/>
      <c r="I16" s="28"/>
    </row>
    <row r="18" spans="1:9" x14ac:dyDescent="0.2">
      <c r="A18" s="19" t="s">
        <v>3</v>
      </c>
      <c r="B18" s="19" t="s">
        <v>24</v>
      </c>
      <c r="C18" s="30" t="s">
        <v>25</v>
      </c>
      <c r="D18" s="30"/>
      <c r="E18" s="30"/>
      <c r="F18" s="30" t="s">
        <v>26</v>
      </c>
      <c r="G18" s="30"/>
      <c r="H18" s="30"/>
      <c r="I18" s="30"/>
    </row>
    <row r="19" spans="1:9" x14ac:dyDescent="0.2">
      <c r="A19" s="13">
        <v>1</v>
      </c>
      <c r="B19" s="14" t="s">
        <v>45</v>
      </c>
      <c r="C19" s="29" t="s">
        <v>27</v>
      </c>
      <c r="D19" s="29"/>
      <c r="E19" s="29"/>
      <c r="F19" s="25"/>
      <c r="G19" s="26"/>
      <c r="H19" s="26"/>
      <c r="I19" s="27"/>
    </row>
    <row r="20" spans="1:9" x14ac:dyDescent="0.2">
      <c r="A20" s="13">
        <v>2</v>
      </c>
      <c r="B20" s="14" t="s">
        <v>28</v>
      </c>
      <c r="C20" s="29" t="s">
        <v>27</v>
      </c>
      <c r="D20" s="29"/>
      <c r="E20" s="29"/>
      <c r="F20" s="25"/>
      <c r="G20" s="26"/>
      <c r="H20" s="26"/>
      <c r="I20" s="27"/>
    </row>
    <row r="21" spans="1:9" x14ac:dyDescent="0.2">
      <c r="A21" s="13">
        <v>3</v>
      </c>
      <c r="B21" s="14" t="s">
        <v>29</v>
      </c>
      <c r="C21" s="29" t="s">
        <v>27</v>
      </c>
      <c r="D21" s="29"/>
      <c r="E21" s="29"/>
      <c r="F21" s="25"/>
      <c r="G21" s="26"/>
      <c r="H21" s="26"/>
      <c r="I21" s="27"/>
    </row>
    <row r="22" spans="1:9" x14ac:dyDescent="0.2">
      <c r="A22" s="13">
        <v>4</v>
      </c>
      <c r="B22" s="14" t="s">
        <v>38</v>
      </c>
      <c r="C22" s="29" t="s">
        <v>27</v>
      </c>
      <c r="D22" s="29"/>
      <c r="E22" s="29"/>
      <c r="F22" s="25"/>
      <c r="G22" s="26"/>
      <c r="H22" s="26"/>
      <c r="I22" s="27"/>
    </row>
    <row r="23" spans="1:9" x14ac:dyDescent="0.2">
      <c r="A23" s="13">
        <v>5</v>
      </c>
      <c r="B23" s="14" t="s">
        <v>35</v>
      </c>
      <c r="C23" s="29" t="s">
        <v>27</v>
      </c>
      <c r="D23" s="29"/>
      <c r="E23" s="29"/>
      <c r="F23" s="25"/>
      <c r="G23" s="26"/>
      <c r="H23" s="26"/>
      <c r="I23" s="27"/>
    </row>
    <row r="24" spans="1:9" x14ac:dyDescent="0.2">
      <c r="A24" s="13">
        <v>6</v>
      </c>
      <c r="B24" s="14" t="s">
        <v>39</v>
      </c>
      <c r="C24" s="29" t="s">
        <v>27</v>
      </c>
      <c r="D24" s="29"/>
      <c r="E24" s="29"/>
      <c r="F24" s="25"/>
      <c r="G24" s="26"/>
      <c r="H24" s="26"/>
      <c r="I24" s="27"/>
    </row>
    <row r="25" spans="1:9" x14ac:dyDescent="0.2">
      <c r="A25" s="13">
        <v>7</v>
      </c>
      <c r="B25" s="14" t="s">
        <v>43</v>
      </c>
      <c r="C25" s="29" t="s">
        <v>27</v>
      </c>
      <c r="D25" s="29"/>
      <c r="E25" s="29"/>
      <c r="F25" s="25"/>
      <c r="G25" s="26"/>
      <c r="H25" s="26"/>
      <c r="I25" s="27"/>
    </row>
    <row r="26" spans="1:9" x14ac:dyDescent="0.2">
      <c r="A26" s="13">
        <v>8</v>
      </c>
      <c r="B26" s="14" t="s">
        <v>40</v>
      </c>
      <c r="C26" s="29" t="s">
        <v>27</v>
      </c>
      <c r="D26" s="29"/>
      <c r="E26" s="29"/>
      <c r="F26" s="25"/>
      <c r="G26" s="26"/>
      <c r="H26" s="26"/>
      <c r="I26" s="27"/>
    </row>
    <row r="27" spans="1:9" x14ac:dyDescent="0.2">
      <c r="A27" s="13">
        <v>9</v>
      </c>
      <c r="B27" s="14" t="s">
        <v>44</v>
      </c>
      <c r="C27" s="29" t="s">
        <v>27</v>
      </c>
      <c r="D27" s="29"/>
      <c r="E27" s="29"/>
      <c r="F27" s="25"/>
      <c r="G27" s="26"/>
      <c r="H27" s="26"/>
      <c r="I27" s="27"/>
    </row>
    <row r="28" spans="1:9" x14ac:dyDescent="0.2">
      <c r="A28" s="13">
        <v>10</v>
      </c>
      <c r="B28" s="14" t="s">
        <v>30</v>
      </c>
      <c r="C28" s="29" t="s">
        <v>27</v>
      </c>
      <c r="D28" s="29"/>
      <c r="E28" s="29"/>
      <c r="F28" s="25"/>
      <c r="G28" s="26"/>
      <c r="H28" s="26"/>
      <c r="I28" s="27"/>
    </row>
    <row r="29" spans="1:9" x14ac:dyDescent="0.2">
      <c r="A29" s="13">
        <v>11</v>
      </c>
      <c r="B29" s="17" t="s">
        <v>46</v>
      </c>
      <c r="C29" s="29" t="s">
        <v>27</v>
      </c>
      <c r="D29" s="29"/>
      <c r="E29" s="29"/>
      <c r="F29" s="25"/>
      <c r="G29" s="26"/>
      <c r="H29" s="26"/>
      <c r="I29" s="27"/>
    </row>
    <row r="30" spans="1:9" x14ac:dyDescent="0.2">
      <c r="A30" s="13">
        <v>12</v>
      </c>
      <c r="B30" s="14" t="s">
        <v>31</v>
      </c>
      <c r="C30" s="29" t="s">
        <v>27</v>
      </c>
      <c r="D30" s="29"/>
      <c r="E30" s="29"/>
      <c r="F30" s="25"/>
      <c r="G30" s="26"/>
      <c r="H30" s="26"/>
      <c r="I30" s="27"/>
    </row>
    <row r="31" spans="1:9" x14ac:dyDescent="0.2">
      <c r="A31" s="13">
        <v>13</v>
      </c>
      <c r="B31" s="18" t="s">
        <v>32</v>
      </c>
      <c r="C31" s="29" t="s">
        <v>27</v>
      </c>
      <c r="D31" s="29"/>
      <c r="E31" s="29"/>
      <c r="F31" s="25"/>
      <c r="G31" s="26"/>
      <c r="H31" s="26"/>
      <c r="I31" s="27"/>
    </row>
    <row r="32" spans="1:9" x14ac:dyDescent="0.2">
      <c r="A32" s="13">
        <v>14</v>
      </c>
      <c r="B32" s="15" t="s">
        <v>37</v>
      </c>
      <c r="C32" s="29" t="s">
        <v>27</v>
      </c>
      <c r="D32" s="29"/>
      <c r="E32" s="29"/>
      <c r="F32" s="25"/>
      <c r="G32" s="26"/>
      <c r="H32" s="26"/>
      <c r="I32" s="27"/>
    </row>
    <row r="33" spans="1:9" x14ac:dyDescent="0.2">
      <c r="A33" s="13">
        <v>15</v>
      </c>
      <c r="B33" s="14" t="s">
        <v>34</v>
      </c>
      <c r="C33" s="29" t="s">
        <v>27</v>
      </c>
      <c r="D33" s="29"/>
      <c r="E33" s="29"/>
      <c r="F33" s="25"/>
      <c r="G33" s="26"/>
      <c r="H33" s="26"/>
      <c r="I33" s="27"/>
    </row>
    <row r="34" spans="1:9" x14ac:dyDescent="0.2">
      <c r="A34" s="13">
        <v>16</v>
      </c>
      <c r="B34" s="14" t="s">
        <v>41</v>
      </c>
      <c r="C34" s="29" t="s">
        <v>27</v>
      </c>
      <c r="D34" s="29"/>
      <c r="E34" s="29"/>
      <c r="F34" s="25"/>
      <c r="G34" s="26"/>
      <c r="H34" s="26"/>
      <c r="I34" s="27"/>
    </row>
    <row r="35" spans="1:9" ht="51" x14ac:dyDescent="0.2">
      <c r="A35" s="13">
        <v>17</v>
      </c>
      <c r="B35" s="16" t="s">
        <v>42</v>
      </c>
      <c r="C35" s="29" t="s">
        <v>27</v>
      </c>
      <c r="D35" s="29"/>
      <c r="E35" s="29"/>
      <c r="F35" s="25"/>
      <c r="G35" s="26"/>
      <c r="H35" s="26"/>
      <c r="I35" s="27"/>
    </row>
    <row r="36" spans="1:9" x14ac:dyDescent="0.2">
      <c r="A36" s="13">
        <v>18</v>
      </c>
      <c r="B36" s="14" t="s">
        <v>36</v>
      </c>
      <c r="C36" s="29" t="s">
        <v>27</v>
      </c>
      <c r="D36" s="29"/>
      <c r="E36" s="29"/>
      <c r="F36" s="25"/>
      <c r="G36" s="26"/>
      <c r="H36" s="26"/>
      <c r="I36" s="27"/>
    </row>
    <row r="37" spans="1:9" x14ac:dyDescent="0.2">
      <c r="A37" s="13">
        <v>19</v>
      </c>
      <c r="B37" s="14" t="s">
        <v>33</v>
      </c>
      <c r="C37" s="29" t="s">
        <v>27</v>
      </c>
      <c r="D37" s="29"/>
      <c r="E37" s="29"/>
      <c r="F37" s="25"/>
      <c r="G37" s="26"/>
      <c r="H37" s="26"/>
      <c r="I37" s="27"/>
    </row>
  </sheetData>
  <mergeCells count="44">
    <mergeCell ref="I1:J1"/>
    <mergeCell ref="C2:G2"/>
    <mergeCell ref="A12:E12"/>
    <mergeCell ref="C18:E18"/>
    <mergeCell ref="F18:I18"/>
    <mergeCell ref="C19:E19"/>
    <mergeCell ref="C20:E20"/>
    <mergeCell ref="C21:E21"/>
    <mergeCell ref="C22:E22"/>
    <mergeCell ref="F19:I19"/>
    <mergeCell ref="F20:I20"/>
    <mergeCell ref="F21:I21"/>
    <mergeCell ref="F22:I22"/>
    <mergeCell ref="F23:I23"/>
    <mergeCell ref="F24:I24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F37:I37"/>
    <mergeCell ref="B16:I16"/>
    <mergeCell ref="C36:E36"/>
    <mergeCell ref="C37:E37"/>
    <mergeCell ref="F25:I25"/>
    <mergeCell ref="F26:I26"/>
    <mergeCell ref="F27:I27"/>
    <mergeCell ref="F28:I28"/>
    <mergeCell ref="F29:I29"/>
    <mergeCell ref="F30:I30"/>
    <mergeCell ref="F31:I31"/>
    <mergeCell ref="F32:I32"/>
    <mergeCell ref="F33:I33"/>
    <mergeCell ref="F34:I34"/>
    <mergeCell ref="F35:I35"/>
    <mergeCell ref="F36:I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E7" sqref="E7:H7"/>
    </sheetView>
  </sheetViews>
  <sheetFormatPr defaultColWidth="8.85546875" defaultRowHeight="14.25" x14ac:dyDescent="0.2"/>
  <cols>
    <col min="1" max="1" width="3.5703125" style="1" customWidth="1"/>
    <col min="2" max="2" width="61.28515625" style="1" customWidth="1"/>
    <col min="3" max="5" width="8.85546875" style="1"/>
    <col min="6" max="6" width="14.28515625" style="1" customWidth="1"/>
    <col min="7" max="7" width="8.85546875" style="1"/>
    <col min="8" max="8" width="14.42578125" style="1" customWidth="1"/>
    <col min="9" max="9" width="11" style="1" customWidth="1"/>
    <col min="10" max="10" width="11.28515625" style="1" customWidth="1"/>
    <col min="11" max="16384" width="8.85546875" style="2"/>
  </cols>
  <sheetData>
    <row r="1" spans="1:10" x14ac:dyDescent="0.2">
      <c r="I1" s="21" t="s">
        <v>0</v>
      </c>
      <c r="J1" s="21"/>
    </row>
    <row r="2" spans="1:10" x14ac:dyDescent="0.2">
      <c r="C2" s="21" t="s">
        <v>1</v>
      </c>
      <c r="D2" s="21"/>
      <c r="E2" s="21"/>
      <c r="F2" s="21"/>
      <c r="G2" s="21"/>
    </row>
    <row r="4" spans="1:10" x14ac:dyDescent="0.2">
      <c r="B4" s="3" t="s">
        <v>14</v>
      </c>
    </row>
    <row r="6" spans="1:10" ht="38.25" x14ac:dyDescent="0.2">
      <c r="A6" s="4" t="s">
        <v>3</v>
      </c>
      <c r="B6" s="4" t="s">
        <v>4</v>
      </c>
      <c r="C6" s="5" t="s">
        <v>5</v>
      </c>
      <c r="D6" s="5" t="s">
        <v>53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0" ht="89.25" x14ac:dyDescent="0.2">
      <c r="A7" s="6">
        <v>1</v>
      </c>
      <c r="B7" s="9" t="s">
        <v>50</v>
      </c>
      <c r="C7" s="10" t="s">
        <v>23</v>
      </c>
      <c r="D7" s="10">
        <v>1400</v>
      </c>
      <c r="E7" s="10"/>
      <c r="F7" s="10"/>
      <c r="G7" s="10"/>
      <c r="H7" s="10"/>
      <c r="I7" s="7"/>
      <c r="J7" s="7"/>
    </row>
    <row r="8" spans="1:10" x14ac:dyDescent="0.2">
      <c r="A8" s="22" t="s">
        <v>12</v>
      </c>
      <c r="B8" s="23"/>
      <c r="C8" s="23"/>
      <c r="D8" s="23"/>
      <c r="E8" s="24"/>
      <c r="F8" s="11">
        <f>SUM(F7)</f>
        <v>0</v>
      </c>
      <c r="G8" s="12"/>
      <c r="H8" s="11">
        <f>SUM(H7)</f>
        <v>0</v>
      </c>
      <c r="I8" s="8"/>
      <c r="J8" s="8"/>
    </row>
  </sheetData>
  <mergeCells count="3">
    <mergeCell ref="I1:J1"/>
    <mergeCell ref="C2:G2"/>
    <mergeCell ref="A8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4" workbookViewId="0">
      <selection activeCell="E7" sqref="E7:H7"/>
    </sheetView>
  </sheetViews>
  <sheetFormatPr defaultColWidth="8.85546875" defaultRowHeight="14.25" x14ac:dyDescent="0.2"/>
  <cols>
    <col min="1" max="1" width="3.5703125" style="1" customWidth="1"/>
    <col min="2" max="2" width="61.28515625" style="1" customWidth="1"/>
    <col min="3" max="5" width="8.85546875" style="1"/>
    <col min="6" max="6" width="14.28515625" style="1" customWidth="1"/>
    <col min="7" max="7" width="8.85546875" style="1"/>
    <col min="8" max="8" width="14.42578125" style="1" customWidth="1"/>
    <col min="9" max="9" width="11" style="1" customWidth="1"/>
    <col min="10" max="10" width="11.28515625" style="1" customWidth="1"/>
    <col min="11" max="16384" width="8.85546875" style="2"/>
  </cols>
  <sheetData>
    <row r="1" spans="1:10" x14ac:dyDescent="0.2">
      <c r="I1" s="21" t="s">
        <v>0</v>
      </c>
      <c r="J1" s="21"/>
    </row>
    <row r="2" spans="1:10" x14ac:dyDescent="0.2">
      <c r="C2" s="21" t="s">
        <v>1</v>
      </c>
      <c r="D2" s="21"/>
      <c r="E2" s="21"/>
      <c r="F2" s="21"/>
      <c r="G2" s="21"/>
    </row>
    <row r="4" spans="1:10" x14ac:dyDescent="0.2">
      <c r="B4" s="3" t="s">
        <v>15</v>
      </c>
    </row>
    <row r="6" spans="1:10" ht="38.25" x14ac:dyDescent="0.2">
      <c r="A6" s="4" t="s">
        <v>3</v>
      </c>
      <c r="B6" s="4" t="s">
        <v>4</v>
      </c>
      <c r="C6" s="5" t="s">
        <v>5</v>
      </c>
      <c r="D6" s="5" t="s">
        <v>53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0" ht="25.5" x14ac:dyDescent="0.2">
      <c r="A7" s="6">
        <v>1</v>
      </c>
      <c r="B7" s="9" t="s">
        <v>51</v>
      </c>
      <c r="C7" s="10" t="s">
        <v>16</v>
      </c>
      <c r="D7" s="10">
        <v>4320</v>
      </c>
      <c r="E7" s="10"/>
      <c r="F7" s="10"/>
      <c r="G7" s="10"/>
      <c r="H7" s="10"/>
      <c r="I7" s="7"/>
      <c r="J7" s="7"/>
    </row>
    <row r="8" spans="1:10" x14ac:dyDescent="0.2">
      <c r="A8" s="22" t="s">
        <v>12</v>
      </c>
      <c r="B8" s="23"/>
      <c r="C8" s="23"/>
      <c r="D8" s="23"/>
      <c r="E8" s="24"/>
      <c r="F8" s="11">
        <f>SUM(F7)</f>
        <v>0</v>
      </c>
      <c r="G8" s="12"/>
      <c r="H8" s="11">
        <f>SUM(H7)</f>
        <v>0</v>
      </c>
      <c r="I8" s="8"/>
      <c r="J8" s="8"/>
    </row>
  </sheetData>
  <mergeCells count="3">
    <mergeCell ref="I1:J1"/>
    <mergeCell ref="C2:G2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Zadanie 1</vt:lpstr>
      <vt:lpstr>Zadanie 2</vt:lpstr>
      <vt:lpstr>Zadanie 3</vt:lpstr>
      <vt:lpstr>Zadanie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Weronika Korpal</dc:creator>
  <cp:lastModifiedBy>Marcinkowska, Małgorzata</cp:lastModifiedBy>
  <dcterms:created xsi:type="dcterms:W3CDTF">2025-04-09T11:31:13Z</dcterms:created>
  <dcterms:modified xsi:type="dcterms:W3CDTF">2025-11-24T14:23:03Z</dcterms:modified>
</cp:coreProperties>
</file>