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5\Usługi leśne\I postępowanie SA.270.5.6.2024\SWZ\Zał. nr 1 Formularze_ofertowe\sformatowane do przetargu\"/>
    </mc:Choice>
  </mc:AlternateContent>
  <xr:revisionPtr revIDLastSave="0" documentId="13_ncr:1_{719BCCA5-DB06-49C8-A346-28420E60CA3D}" xr6:coauthVersionLast="36" xr6:coauthVersionMax="47" xr10:uidLastSave="{00000000-0000-0000-0000-000000000000}"/>
  <bookViews>
    <workbookView xWindow="0" yWindow="0" windowWidth="26955" windowHeight="107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128" i="1" l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F130" i="1" s="1"/>
  <c r="L97" i="1" l="1"/>
  <c r="L121" i="1"/>
  <c r="L74" i="1"/>
  <c r="L63" i="1"/>
  <c r="L75" i="1"/>
  <c r="L111" i="1"/>
  <c r="L123" i="1"/>
  <c r="L52" i="1"/>
  <c r="L64" i="1"/>
  <c r="L124" i="1"/>
  <c r="L57" i="1"/>
  <c r="L106" i="1"/>
  <c r="L60" i="1"/>
  <c r="L108" i="1"/>
  <c r="L53" i="1"/>
  <c r="L101" i="1"/>
  <c r="L113" i="1"/>
  <c r="L69" i="1"/>
  <c r="L117" i="1"/>
  <c r="L58" i="1"/>
  <c r="L118" i="1"/>
  <c r="L84" i="1"/>
  <c r="L73" i="1"/>
  <c r="L85" i="1"/>
  <c r="L54" i="1"/>
  <c r="L102" i="1"/>
  <c r="L114" i="1"/>
  <c r="L67" i="1"/>
  <c r="L79" i="1"/>
  <c r="L91" i="1"/>
  <c r="L80" i="1"/>
  <c r="L92" i="1"/>
  <c r="L128" i="1"/>
  <c r="K32" i="1"/>
  <c r="L32" i="1" s="1"/>
  <c r="K50" i="1"/>
  <c r="L50" i="1" s="1"/>
  <c r="K54" i="1"/>
  <c r="K58" i="1"/>
  <c r="K62" i="1"/>
  <c r="L62" i="1" s="1"/>
  <c r="K66" i="1"/>
  <c r="L66" i="1" s="1"/>
  <c r="K70" i="1"/>
  <c r="L70" i="1" s="1"/>
  <c r="K74" i="1"/>
  <c r="K78" i="1"/>
  <c r="L78" i="1" s="1"/>
  <c r="K82" i="1"/>
  <c r="L82" i="1" s="1"/>
  <c r="K86" i="1"/>
  <c r="L86" i="1" s="1"/>
  <c r="K90" i="1"/>
  <c r="L90" i="1" s="1"/>
  <c r="K94" i="1"/>
  <c r="L94" i="1" s="1"/>
  <c r="K98" i="1"/>
  <c r="L98" i="1" s="1"/>
  <c r="K102" i="1"/>
  <c r="K106" i="1"/>
  <c r="K110" i="1"/>
  <c r="L110" i="1" s="1"/>
  <c r="K114" i="1"/>
  <c r="K118" i="1"/>
  <c r="K122" i="1"/>
  <c r="L122" i="1" s="1"/>
  <c r="K126" i="1"/>
  <c r="L126" i="1" s="1"/>
  <c r="K37" i="1"/>
  <c r="L37" i="1" s="1"/>
  <c r="K51" i="1"/>
  <c r="L51" i="1" s="1"/>
  <c r="K55" i="1"/>
  <c r="L55" i="1" s="1"/>
  <c r="K59" i="1"/>
  <c r="L59" i="1" s="1"/>
  <c r="K63" i="1"/>
  <c r="K67" i="1"/>
  <c r="K71" i="1"/>
  <c r="L71" i="1" s="1"/>
  <c r="K75" i="1"/>
  <c r="K79" i="1"/>
  <c r="K83" i="1"/>
  <c r="L83" i="1" s="1"/>
  <c r="K87" i="1"/>
  <c r="L87" i="1" s="1"/>
  <c r="K91" i="1"/>
  <c r="K95" i="1"/>
  <c r="L95" i="1" s="1"/>
  <c r="K99" i="1"/>
  <c r="L99" i="1" s="1"/>
  <c r="K103" i="1"/>
  <c r="L103" i="1" s="1"/>
  <c r="K107" i="1"/>
  <c r="L107" i="1" s="1"/>
  <c r="K111" i="1"/>
  <c r="K115" i="1"/>
  <c r="L115" i="1" s="1"/>
  <c r="K119" i="1"/>
  <c r="L119" i="1" s="1"/>
  <c r="K123" i="1"/>
  <c r="K127" i="1"/>
  <c r="L127" i="1" s="1"/>
  <c r="K42" i="1"/>
  <c r="L42" i="1" s="1"/>
  <c r="K52" i="1"/>
  <c r="K56" i="1"/>
  <c r="L56" i="1" s="1"/>
  <c r="K60" i="1"/>
  <c r="K64" i="1"/>
  <c r="K68" i="1"/>
  <c r="L68" i="1" s="1"/>
  <c r="K72" i="1"/>
  <c r="L72" i="1" s="1"/>
  <c r="K76" i="1"/>
  <c r="L76" i="1" s="1"/>
  <c r="K80" i="1"/>
  <c r="K84" i="1"/>
  <c r="K88" i="1"/>
  <c r="L88" i="1" s="1"/>
  <c r="K92" i="1"/>
  <c r="K96" i="1"/>
  <c r="L96" i="1" s="1"/>
  <c r="K100" i="1"/>
  <c r="L100" i="1" s="1"/>
  <c r="K104" i="1"/>
  <c r="L104" i="1" s="1"/>
  <c r="K108" i="1"/>
  <c r="K112" i="1"/>
  <c r="L112" i="1" s="1"/>
  <c r="K116" i="1"/>
  <c r="L116" i="1" s="1"/>
  <c r="K120" i="1"/>
  <c r="L120" i="1" s="1"/>
  <c r="K124" i="1"/>
  <c r="K128" i="1"/>
  <c r="K53" i="1"/>
  <c r="K57" i="1"/>
  <c r="K61" i="1"/>
  <c r="L61" i="1" s="1"/>
  <c r="K65" i="1"/>
  <c r="L65" i="1" s="1"/>
  <c r="K69" i="1"/>
  <c r="K73" i="1"/>
  <c r="K77" i="1"/>
  <c r="L77" i="1" s="1"/>
  <c r="K81" i="1"/>
  <c r="L81" i="1" s="1"/>
  <c r="K85" i="1"/>
  <c r="K89" i="1"/>
  <c r="L89" i="1" s="1"/>
  <c r="K93" i="1"/>
  <c r="L93" i="1" s="1"/>
  <c r="K97" i="1"/>
  <c r="K101" i="1"/>
  <c r="K105" i="1"/>
  <c r="L105" i="1" s="1"/>
  <c r="K109" i="1"/>
  <c r="L109" i="1" s="1"/>
  <c r="K113" i="1"/>
  <c r="K117" i="1"/>
  <c r="K121" i="1"/>
  <c r="K125" i="1"/>
  <c r="L125" i="1" s="1"/>
  <c r="K47" i="1"/>
  <c r="L47" i="1" s="1"/>
  <c r="F131" i="1" l="1"/>
  <c r="B26" i="1" s="1"/>
</calcChain>
</file>

<file path=xl/sharedStrings.xml><?xml version="1.0" encoding="utf-8"?>
<sst xmlns="http://schemas.openxmlformats.org/spreadsheetml/2006/main" count="419" uniqueCount="292">
  <si>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</si>
  <si>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</si>
  <si>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</si>
  <si>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</si>
  <si>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</si>
  <si>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</si>
  <si>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</si>
  <si>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</si>
  <si>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</si>
  <si>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</si>
  <si>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</si>
  <si>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</si>
  <si>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</si>
  <si>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</si>
  <si>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</si>
  <si>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</si>
  <si>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</si>
  <si>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</si>
  <si>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</si>
  <si>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</si>
  <si>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</si>
  <si>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</si>
  <si>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</si>
  <si>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</si>
  <si>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</si>
  <si>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</si>
  <si>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</si>
  <si>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</si>
  <si>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</si>
  <si>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</si>
  <si>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</si>
  <si>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</si>
  <si>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</si>
  <si>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</si>
  <si>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</si>
  <si>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</si>
  <si>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73</t>
  </si>
  <si>
    <t>WYK-PASCZ</t>
  </si>
  <si>
    <t>Wyorywanie bruzd pługiem leśnym na powierzchni pow. 0,50 ha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</si>
  <si>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</si>
  <si>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</si>
  <si>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</si>
  <si>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</si>
  <si>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</si>
  <si>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</si>
  <si>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</si>
  <si>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</si>
  <si>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</si>
  <si>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</si>
  <si>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</si>
  <si>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</si>
  <si>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</si>
  <si>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</si>
  <si>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</si>
  <si>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</si>
  <si>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</si>
  <si>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</si>
  <si>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</si>
  <si>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</si>
  <si>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</si>
  <si>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</si>
  <si>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</si>
  <si>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</si>
  <si>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</si>
  <si>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</si>
  <si>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</si>
  <si>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</si>
  <si>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</si>
  <si>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</si>
  <si>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</si>
  <si>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</si>
  <si>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</si>
  <si>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</si>
  <si>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</si>
  <si>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</si>
  <si>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</si>
  <si>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</si>
  <si>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</si>
  <si>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</si>
  <si>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</si>
  <si>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</si>
  <si>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</si>
  <si>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</si>
  <si>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</si>
  <si>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</si>
  <si>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</si>
  <si>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</si>
  <si>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</si>
  <si>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</si>
  <si>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</si>
  <si>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</si>
  <si>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</si>
  <si>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</si>
  <si>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</si>
  <si>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</si>
  <si>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</si>
  <si>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</si>
  <si>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</si>
  <si>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</si>
  <si>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</si>
  <si>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</si>
  <si>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</si>
  <si>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</si>
  <si>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</si>
  <si>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</si>
  <si>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</si>
  <si>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</si>
  <si>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</si>
  <si>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</si>
  <si>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</si>
  <si>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</si>
  <si>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</si>
  <si>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189</t>
  </si>
  <si>
    <t>OPR-SCA</t>
  </si>
  <si>
    <t>Opryskiwanie pól siewnych szkółek opryskiwaczem ciągnikowym</t>
  </si>
  <si>
    <t>AR</t>
  </si>
  <si>
    <t>190</t>
  </si>
  <si>
    <t>OPR-PPALA</t>
  </si>
  <si>
    <t>Opryskiwanie pól siewnych szkółek opryskiwaczem plecakowym z napędem spalinowym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</si>
  <si>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</si>
  <si>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</si>
  <si>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</si>
  <si>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</si>
  <si>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</si>
  <si>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</si>
  <si>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</si>
  <si>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</si>
  <si>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</si>
  <si>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205</t>
  </si>
  <si>
    <t>ZAŁ-KOMP</t>
  </si>
  <si>
    <t>Załadunek kompostu na wozy lub przyczepy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</si>
  <si>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</si>
  <si>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</si>
  <si>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</si>
  <si>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</si>
  <si>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</si>
  <si>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</si>
  <si>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217</t>
  </si>
  <si>
    <t>PRZE-KOMR</t>
  </si>
  <si>
    <t>Jednorazowe ręczne przerobienie kompostu z wapnem lub nawozami mineralnymi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</si>
  <si>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</si>
  <si>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</si>
  <si>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</si>
  <si>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</si>
  <si>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</si>
  <si>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</si>
  <si>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</si>
  <si>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</si>
  <si>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</si>
  <si>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</si>
  <si>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</si>
  <si>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</si>
  <si>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</si>
  <si>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</si>
  <si>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</si>
  <si>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</si>
  <si>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</si>
  <si>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</si>
  <si>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</si>
  <si>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</si>
  <si>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</si>
  <si>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</si>
  <si>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</si>
  <si>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</si>
  <si>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</si>
  <si>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</si>
  <si>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</si>
  <si>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</si>
  <si>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</si>
  <si>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</si>
  <si>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</si>
  <si>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</si>
  <si>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</si>
  <si>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</si>
  <si>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</si>
  <si>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</si>
  <si>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</si>
  <si>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</si>
  <si>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</si>
  <si>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</si>
  <si>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</si>
  <si>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</si>
  <si>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</si>
  <si>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</si>
  <si>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</si>
  <si>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</si>
  <si>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</si>
  <si>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</si>
  <si>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</si>
  <si>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</si>
  <si>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</si>
  <si>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272</t>
  </si>
  <si>
    <t>SPUL-R</t>
  </si>
  <si>
    <t>Spulchnianie gleby na międzyrzędach - dla DB i BK również w okresie wschodów</t>
  </si>
  <si>
    <t>290</t>
  </si>
  <si>
    <t>SIEW-DC</t>
  </si>
  <si>
    <t>Siew nasion drobnych</t>
  </si>
  <si>
    <t>291</t>
  </si>
  <si>
    <t>SIEW-GC</t>
  </si>
  <si>
    <t>Siew nasion grubych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</si>
  <si>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</si>
  <si>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</si>
  <si>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</si>
  <si>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</si>
  <si>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</si>
  <si>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</si>
  <si>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</si>
  <si>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</si>
  <si>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</si>
  <si>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</si>
  <si>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</si>
  <si>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</si>
  <si>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</si>
  <si>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</si>
  <si>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</si>
  <si>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</si>
  <si>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</si>
  <si>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</si>
  <si>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334</t>
  </si>
  <si>
    <t>GLEBOSZ</t>
  </si>
  <si>
    <t>Głęboszowanie na szkółce</t>
  </si>
  <si>
    <t>360</t>
  </si>
  <si>
    <t>ZB-NASDB</t>
  </si>
  <si>
    <t>Zbiór nasion dęba</t>
  </si>
  <si>
    <t>KG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</si>
  <si>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</si>
  <si>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</si>
  <si>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</si>
  <si>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</si>
  <si>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</si>
  <si>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</si>
  <si>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</si>
  <si>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</si>
  <si>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</si>
  <si>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</si>
  <si>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</si>
  <si>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</si>
  <si>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</si>
  <si>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</si>
  <si>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</si>
  <si>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</si>
  <si>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</si>
  <si>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</si>
  <si>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</si>
  <si>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</si>
  <si>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</si>
  <si>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</si>
  <si>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</si>
  <si>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</si>
  <si>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</si>
  <si>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</si>
  <si>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</si>
  <si>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</si>
  <si>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</si>
  <si>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</si>
  <si>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</si>
  <si>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</si>
  <si>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</si>
  <si>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</si>
  <si>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</si>
  <si>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</si>
  <si>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</si>
  <si>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</si>
  <si>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</si>
  <si>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</si>
  <si>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</si>
  <si>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</si>
  <si>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</si>
  <si>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</si>
  <si>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</si>
  <si>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</si>
  <si>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</si>
  <si>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Włocławek</t>
  </si>
  <si>
    <t xml:space="preserve">87-800 WŁOCŁAWEK; ZIĘBIA;13                     </t>
  </si>
  <si>
    <t>Odpowiadając na ogłoszenie o przetargu nieograniczonym na „Wykonywanie usług z zakresu gospodarki leśnej na terenie Nadleśnictwa Włocławek w roku 2025''  składamy niniejszym ofertę na pakiet 6 tego zamówienia:</t>
  </si>
  <si>
    <t>Cięcia zupełne - rębne (rębnie I)</t>
  </si>
  <si>
    <t>Pozostałe cięcia rębne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</si>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</sst>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69"/>
  <sheetViews>
    <sheetView tabSelected="1" view="pageBreakPreview" topLeftCell="A162" zoomScale="70" zoomScaleNormal="100" zoomScaleSheetLayoutView="70" workbookViewId="0">
      <selection activeCell="I116" sqref="I1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266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13"/>
      <c r="C3" s="13"/>
      <c r="D3" s="13"/>
      <c r="E3" s="13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3"/>
      <c r="C5" s="13"/>
      <c r="D5" s="13"/>
      <c r="E5" s="13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3"/>
      <c r="C7" s="13"/>
      <c r="D7" s="13"/>
      <c r="E7" s="13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8" t="s">
        <v>267</v>
      </c>
      <c r="C10" s="38"/>
      <c r="D10" s="38"/>
    </row>
    <row r="11" spans="2:15" s="1" customFormat="1" ht="12.2" customHeight="1" x14ac:dyDescent="0.2">
      <c r="B11" s="38"/>
      <c r="C11" s="38"/>
      <c r="D11" s="38"/>
      <c r="G11" s="28" t="s">
        <v>268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19" t="s">
        <v>269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2" t="s">
        <v>270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271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272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273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33" t="s">
        <v>274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TEXT(F131,"#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275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10</v>
      </c>
      <c r="M31" s="2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3871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12" t="s">
        <v>276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9" t="s">
        <v>10</v>
      </c>
      <c r="M36" s="2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2189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12" t="s">
        <v>277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9" t="s">
        <v>10</v>
      </c>
      <c r="M41" s="2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417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4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12" t="s">
        <v>278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9" t="s">
        <v>10</v>
      </c>
      <c r="M46" s="2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680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4">
        <f>ROUND(I47+ K47,2)</f>
        <v>0</v>
      </c>
      <c r="M47" s="1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9" t="s">
        <v>10</v>
      </c>
      <c r="M49" s="2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25</v>
      </c>
      <c r="H50" s="11">
        <v>0</v>
      </c>
      <c r="I50" s="10">
        <f t="shared" ref="I50:I81" si="0">ROUND(G50* H50,2)</f>
        <v>0</v>
      </c>
      <c r="J50" s="5">
        <v>8</v>
      </c>
      <c r="K50" s="10">
        <f t="shared" ref="K50:K81" si="1">ROUND(I50* J50/100,2)</f>
        <v>0</v>
      </c>
      <c r="L50" s="14">
        <f t="shared" ref="L50:L81" si="2">ROUND(I50+ K50,2)</f>
        <v>0</v>
      </c>
      <c r="M50" s="1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4">
        <f t="shared" si="2"/>
        <v>0</v>
      </c>
      <c r="M51" s="1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4">
        <f t="shared" si="2"/>
        <v>0</v>
      </c>
      <c r="M52" s="1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19.350000000000001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4">
        <f t="shared" si="2"/>
        <v>0</v>
      </c>
      <c r="M53" s="1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4">
        <f t="shared" si="2"/>
        <v>0</v>
      </c>
      <c r="M54" s="1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3.13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4">
        <f t="shared" si="2"/>
        <v>0</v>
      </c>
      <c r="M55" s="1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23.32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4">
        <f t="shared" si="2"/>
        <v>0</v>
      </c>
      <c r="M56" s="15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134.71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4">
        <f t="shared" si="2"/>
        <v>0</v>
      </c>
      <c r="M57" s="1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14</v>
      </c>
      <c r="G58" s="8">
        <v>40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4">
        <f t="shared" si="2"/>
        <v>0</v>
      </c>
      <c r="M58" s="1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181.92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4">
        <f t="shared" si="2"/>
        <v>0</v>
      </c>
      <c r="M59" s="1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45.7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4">
        <f t="shared" si="2"/>
        <v>0</v>
      </c>
      <c r="M60" s="15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48</v>
      </c>
      <c r="G61" s="8">
        <v>1.22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48</v>
      </c>
      <c r="G62" s="8">
        <v>228.84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4">
        <f t="shared" si="2"/>
        <v>0</v>
      </c>
      <c r="M62" s="1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28</v>
      </c>
      <c r="G63" s="8">
        <v>43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4">
        <f t="shared" si="2"/>
        <v>0</v>
      </c>
      <c r="M63" s="1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28</v>
      </c>
      <c r="G64" s="8">
        <v>34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4">
        <f t="shared" si="2"/>
        <v>0</v>
      </c>
      <c r="M64" s="1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28</v>
      </c>
      <c r="G65" s="8">
        <v>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28</v>
      </c>
      <c r="G66" s="8">
        <v>3.34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28</v>
      </c>
      <c r="G67" s="8">
        <v>4.67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28</v>
      </c>
      <c r="G68" s="8">
        <v>25.2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4">
        <f t="shared" si="2"/>
        <v>0</v>
      </c>
      <c r="M68" s="15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28</v>
      </c>
      <c r="G69" s="8">
        <v>15.3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4">
        <f t="shared" si="2"/>
        <v>0</v>
      </c>
      <c r="M69" s="15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19.8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4">
        <f t="shared" si="2"/>
        <v>0</v>
      </c>
      <c r="M70" s="15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60.59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53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201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93</v>
      </c>
      <c r="G74" s="8">
        <v>56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4">
        <f t="shared" si="2"/>
        <v>0</v>
      </c>
      <c r="M74" s="15"/>
    </row>
    <row r="75" spans="2:13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93</v>
      </c>
      <c r="G75" s="8">
        <v>10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93</v>
      </c>
      <c r="G76" s="8">
        <v>18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28</v>
      </c>
      <c r="G77" s="8">
        <v>4.3099999999999996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4">
        <f t="shared" si="2"/>
        <v>0</v>
      </c>
      <c r="M77" s="15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48</v>
      </c>
      <c r="G78" s="8">
        <v>50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4">
        <f t="shared" si="2"/>
        <v>0</v>
      </c>
      <c r="M78" s="15"/>
    </row>
    <row r="79" spans="2:13" s="1" customFormat="1" ht="28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48</v>
      </c>
      <c r="G79" s="8">
        <v>3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4">
        <f t="shared" si="2"/>
        <v>0</v>
      </c>
      <c r="M79" s="15"/>
    </row>
    <row r="80" spans="2:13" s="1" customFormat="1" ht="28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115</v>
      </c>
      <c r="G80" s="8">
        <v>1205.6500000000001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4">
        <f t="shared" si="2"/>
        <v>0</v>
      </c>
      <c r="M80" s="15"/>
    </row>
    <row r="81" spans="2:13" s="1" customFormat="1" ht="28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115</v>
      </c>
      <c r="G81" s="8">
        <v>189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4">
        <f t="shared" si="2"/>
        <v>0</v>
      </c>
      <c r="M81" s="15"/>
    </row>
    <row r="82" spans="2:13" s="1" customFormat="1" ht="28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48</v>
      </c>
      <c r="G82" s="8">
        <v>50</v>
      </c>
      <c r="H82" s="11">
        <v>0</v>
      </c>
      <c r="I82" s="10">
        <f t="shared" ref="I82:I113" si="3">ROUND(G82* H82,2)</f>
        <v>0</v>
      </c>
      <c r="J82" s="5">
        <v>8</v>
      </c>
      <c r="K82" s="10">
        <f t="shared" ref="K82:K113" si="4">ROUND(I82* J82/100,2)</f>
        <v>0</v>
      </c>
      <c r="L82" s="14">
        <f t="shared" ref="L82:L113" si="5">ROUND(I82+ K82,2)</f>
        <v>0</v>
      </c>
      <c r="M82" s="15"/>
    </row>
    <row r="83" spans="2:13" s="1" customFormat="1" ht="28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48</v>
      </c>
      <c r="G83" s="8">
        <v>20</v>
      </c>
      <c r="H83" s="11">
        <v>0</v>
      </c>
      <c r="I83" s="10">
        <f t="shared" si="3"/>
        <v>0</v>
      </c>
      <c r="J83" s="5">
        <v>8</v>
      </c>
      <c r="K83" s="10">
        <f t="shared" si="4"/>
        <v>0</v>
      </c>
      <c r="L83" s="14">
        <f t="shared" si="5"/>
        <v>0</v>
      </c>
      <c r="M83" s="15"/>
    </row>
    <row r="84" spans="2:13" s="1" customFormat="1" ht="28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48</v>
      </c>
      <c r="G84" s="8">
        <v>10</v>
      </c>
      <c r="H84" s="11">
        <v>0</v>
      </c>
      <c r="I84" s="10">
        <f t="shared" si="3"/>
        <v>0</v>
      </c>
      <c r="J84" s="5">
        <v>8</v>
      </c>
      <c r="K84" s="10">
        <f t="shared" si="4"/>
        <v>0</v>
      </c>
      <c r="L84" s="14">
        <f t="shared" si="5"/>
        <v>0</v>
      </c>
      <c r="M84" s="15"/>
    </row>
    <row r="85" spans="2:13" s="1" customFormat="1" ht="19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18</v>
      </c>
      <c r="G85" s="8">
        <v>50</v>
      </c>
      <c r="H85" s="11">
        <v>0</v>
      </c>
      <c r="I85" s="10">
        <f t="shared" si="3"/>
        <v>0</v>
      </c>
      <c r="J85" s="5">
        <v>8</v>
      </c>
      <c r="K85" s="10">
        <f t="shared" si="4"/>
        <v>0</v>
      </c>
      <c r="L85" s="14">
        <f t="shared" si="5"/>
        <v>0</v>
      </c>
      <c r="M85" s="15"/>
    </row>
    <row r="86" spans="2:13" s="1" customFormat="1" ht="28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115</v>
      </c>
      <c r="G86" s="8">
        <v>321</v>
      </c>
      <c r="H86" s="11">
        <v>0</v>
      </c>
      <c r="I86" s="10">
        <f t="shared" si="3"/>
        <v>0</v>
      </c>
      <c r="J86" s="5">
        <v>8</v>
      </c>
      <c r="K86" s="10">
        <f t="shared" si="4"/>
        <v>0</v>
      </c>
      <c r="L86" s="14">
        <f t="shared" si="5"/>
        <v>0</v>
      </c>
      <c r="M86" s="15"/>
    </row>
    <row r="87" spans="2:13" s="1" customFormat="1" ht="19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115</v>
      </c>
      <c r="G87" s="8">
        <v>178</v>
      </c>
      <c r="H87" s="11">
        <v>0</v>
      </c>
      <c r="I87" s="10">
        <f t="shared" si="3"/>
        <v>0</v>
      </c>
      <c r="J87" s="5">
        <v>8</v>
      </c>
      <c r="K87" s="10">
        <f t="shared" si="4"/>
        <v>0</v>
      </c>
      <c r="L87" s="14">
        <f t="shared" si="5"/>
        <v>0</v>
      </c>
      <c r="M87" s="15"/>
    </row>
    <row r="88" spans="2:13" s="1" customFormat="1" ht="28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18</v>
      </c>
      <c r="G88" s="8">
        <v>50</v>
      </c>
      <c r="H88" s="11">
        <v>0</v>
      </c>
      <c r="I88" s="10">
        <f t="shared" si="3"/>
        <v>0</v>
      </c>
      <c r="J88" s="5">
        <v>8</v>
      </c>
      <c r="K88" s="10">
        <f t="shared" si="4"/>
        <v>0</v>
      </c>
      <c r="L88" s="14">
        <f t="shared" si="5"/>
        <v>0</v>
      </c>
      <c r="M88" s="15"/>
    </row>
    <row r="89" spans="2:13" s="1" customFormat="1" ht="19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48</v>
      </c>
      <c r="G89" s="8">
        <v>550</v>
      </c>
      <c r="H89" s="11">
        <v>0</v>
      </c>
      <c r="I89" s="10">
        <f t="shared" si="3"/>
        <v>0</v>
      </c>
      <c r="J89" s="5">
        <v>8</v>
      </c>
      <c r="K89" s="10">
        <f t="shared" si="4"/>
        <v>0</v>
      </c>
      <c r="L89" s="14">
        <f t="shared" si="5"/>
        <v>0</v>
      </c>
      <c r="M89" s="15"/>
    </row>
    <row r="90" spans="2:13" s="1" customFormat="1" ht="19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48</v>
      </c>
      <c r="G90" s="8">
        <v>1200</v>
      </c>
      <c r="H90" s="11">
        <v>0</v>
      </c>
      <c r="I90" s="10">
        <f t="shared" si="3"/>
        <v>0</v>
      </c>
      <c r="J90" s="5">
        <v>8</v>
      </c>
      <c r="K90" s="10">
        <f t="shared" si="4"/>
        <v>0</v>
      </c>
      <c r="L90" s="14">
        <f t="shared" si="5"/>
        <v>0</v>
      </c>
      <c r="M90" s="15"/>
    </row>
    <row r="91" spans="2:13" s="1" customFormat="1" ht="28.7" customHeight="1" x14ac:dyDescent="0.2">
      <c r="B91" s="5">
        <v>46</v>
      </c>
      <c r="C91" s="6" t="s">
        <v>146</v>
      </c>
      <c r="D91" s="6" t="s">
        <v>147</v>
      </c>
      <c r="E91" s="7" t="s">
        <v>148</v>
      </c>
      <c r="F91" s="6" t="s">
        <v>115</v>
      </c>
      <c r="G91" s="8">
        <v>500</v>
      </c>
      <c r="H91" s="11">
        <v>0</v>
      </c>
      <c r="I91" s="10">
        <f t="shared" si="3"/>
        <v>0</v>
      </c>
      <c r="J91" s="5">
        <v>8</v>
      </c>
      <c r="K91" s="10">
        <f t="shared" si="4"/>
        <v>0</v>
      </c>
      <c r="L91" s="14">
        <f t="shared" si="5"/>
        <v>0</v>
      </c>
      <c r="M91" s="15"/>
    </row>
    <row r="92" spans="2:13" s="1" customFormat="1" ht="19.7" customHeight="1" x14ac:dyDescent="0.2">
      <c r="B92" s="5">
        <v>47</v>
      </c>
      <c r="C92" s="6" t="s">
        <v>149</v>
      </c>
      <c r="D92" s="6" t="s">
        <v>150</v>
      </c>
      <c r="E92" s="7" t="s">
        <v>151</v>
      </c>
      <c r="F92" s="6" t="s">
        <v>18</v>
      </c>
      <c r="G92" s="8">
        <v>50</v>
      </c>
      <c r="H92" s="11">
        <v>0</v>
      </c>
      <c r="I92" s="10">
        <f t="shared" si="3"/>
        <v>0</v>
      </c>
      <c r="J92" s="5">
        <v>8</v>
      </c>
      <c r="K92" s="10">
        <f t="shared" si="4"/>
        <v>0</v>
      </c>
      <c r="L92" s="14">
        <f t="shared" si="5"/>
        <v>0</v>
      </c>
      <c r="M92" s="15"/>
    </row>
    <row r="93" spans="2:13" s="1" customFormat="1" ht="19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28</v>
      </c>
      <c r="G93" s="8">
        <v>450</v>
      </c>
      <c r="H93" s="11">
        <v>0</v>
      </c>
      <c r="I93" s="10">
        <f t="shared" si="3"/>
        <v>0</v>
      </c>
      <c r="J93" s="5">
        <v>8</v>
      </c>
      <c r="K93" s="10">
        <f t="shared" si="4"/>
        <v>0</v>
      </c>
      <c r="L93" s="14">
        <f t="shared" si="5"/>
        <v>0</v>
      </c>
      <c r="M93" s="15"/>
    </row>
    <row r="94" spans="2:13" s="1" customFormat="1" ht="19.7" customHeight="1" x14ac:dyDescent="0.2">
      <c r="B94" s="5">
        <v>49</v>
      </c>
      <c r="C94" s="6" t="s">
        <v>155</v>
      </c>
      <c r="D94" s="6" t="s">
        <v>156</v>
      </c>
      <c r="E94" s="7" t="s">
        <v>157</v>
      </c>
      <c r="F94" s="6" t="s">
        <v>115</v>
      </c>
      <c r="G94" s="8">
        <v>4000</v>
      </c>
      <c r="H94" s="11">
        <v>0</v>
      </c>
      <c r="I94" s="10">
        <f t="shared" si="3"/>
        <v>0</v>
      </c>
      <c r="J94" s="5">
        <v>8</v>
      </c>
      <c r="K94" s="10">
        <f t="shared" si="4"/>
        <v>0</v>
      </c>
      <c r="L94" s="14">
        <f t="shared" si="5"/>
        <v>0</v>
      </c>
      <c r="M94" s="15"/>
    </row>
    <row r="95" spans="2:13" s="1" customFormat="1" ht="28.7" customHeight="1" x14ac:dyDescent="0.2">
      <c r="B95" s="5">
        <v>50</v>
      </c>
      <c r="C95" s="6" t="s">
        <v>158</v>
      </c>
      <c r="D95" s="6" t="s">
        <v>159</v>
      </c>
      <c r="E95" s="7" t="s">
        <v>160</v>
      </c>
      <c r="F95" s="6" t="s">
        <v>115</v>
      </c>
      <c r="G95" s="8">
        <v>1028.45</v>
      </c>
      <c r="H95" s="11">
        <v>0</v>
      </c>
      <c r="I95" s="10">
        <f t="shared" si="3"/>
        <v>0</v>
      </c>
      <c r="J95" s="5">
        <v>8</v>
      </c>
      <c r="K95" s="10">
        <f t="shared" si="4"/>
        <v>0</v>
      </c>
      <c r="L95" s="14">
        <f t="shared" si="5"/>
        <v>0</v>
      </c>
      <c r="M95" s="15"/>
    </row>
    <row r="96" spans="2:13" s="1" customFormat="1" ht="19.7" customHeight="1" x14ac:dyDescent="0.2">
      <c r="B96" s="5">
        <v>51</v>
      </c>
      <c r="C96" s="6" t="s">
        <v>161</v>
      </c>
      <c r="D96" s="6" t="s">
        <v>162</v>
      </c>
      <c r="E96" s="7" t="s">
        <v>163</v>
      </c>
      <c r="F96" s="6" t="s">
        <v>115</v>
      </c>
      <c r="G96" s="8">
        <v>135.5</v>
      </c>
      <c r="H96" s="11">
        <v>0</v>
      </c>
      <c r="I96" s="10">
        <f t="shared" si="3"/>
        <v>0</v>
      </c>
      <c r="J96" s="5">
        <v>8</v>
      </c>
      <c r="K96" s="10">
        <f t="shared" si="4"/>
        <v>0</v>
      </c>
      <c r="L96" s="14">
        <f t="shared" si="5"/>
        <v>0</v>
      </c>
      <c r="M96" s="15"/>
    </row>
    <row r="97" spans="2:13" s="1" customFormat="1" ht="19.7" customHeight="1" x14ac:dyDescent="0.2">
      <c r="B97" s="5">
        <v>52</v>
      </c>
      <c r="C97" s="6" t="s">
        <v>164</v>
      </c>
      <c r="D97" s="6" t="s">
        <v>165</v>
      </c>
      <c r="E97" s="7" t="s">
        <v>166</v>
      </c>
      <c r="F97" s="6" t="s">
        <v>115</v>
      </c>
      <c r="G97" s="8">
        <v>23.7</v>
      </c>
      <c r="H97" s="11">
        <v>0</v>
      </c>
      <c r="I97" s="10">
        <f t="shared" si="3"/>
        <v>0</v>
      </c>
      <c r="J97" s="5">
        <v>8</v>
      </c>
      <c r="K97" s="10">
        <f t="shared" si="4"/>
        <v>0</v>
      </c>
      <c r="L97" s="14">
        <f t="shared" si="5"/>
        <v>0</v>
      </c>
      <c r="M97" s="15"/>
    </row>
    <row r="98" spans="2:13" s="1" customFormat="1" ht="28.7" customHeight="1" x14ac:dyDescent="0.2">
      <c r="B98" s="5">
        <v>53</v>
      </c>
      <c r="C98" s="6" t="s">
        <v>167</v>
      </c>
      <c r="D98" s="6" t="s">
        <v>168</v>
      </c>
      <c r="E98" s="7" t="s">
        <v>169</v>
      </c>
      <c r="F98" s="6" t="s">
        <v>115</v>
      </c>
      <c r="G98" s="8">
        <v>662.76</v>
      </c>
      <c r="H98" s="11">
        <v>0</v>
      </c>
      <c r="I98" s="10">
        <f t="shared" si="3"/>
        <v>0</v>
      </c>
      <c r="J98" s="5">
        <v>8</v>
      </c>
      <c r="K98" s="10">
        <f t="shared" si="4"/>
        <v>0</v>
      </c>
      <c r="L98" s="14">
        <f t="shared" si="5"/>
        <v>0</v>
      </c>
      <c r="M98" s="15"/>
    </row>
    <row r="99" spans="2:13" s="1" customFormat="1" ht="19.7" customHeight="1" x14ac:dyDescent="0.2">
      <c r="B99" s="5">
        <v>54</v>
      </c>
      <c r="C99" s="6" t="s">
        <v>170</v>
      </c>
      <c r="D99" s="6" t="s">
        <v>171</v>
      </c>
      <c r="E99" s="7" t="s">
        <v>172</v>
      </c>
      <c r="F99" s="6" t="s">
        <v>115</v>
      </c>
      <c r="G99" s="8">
        <v>1700</v>
      </c>
      <c r="H99" s="11">
        <v>0</v>
      </c>
      <c r="I99" s="10">
        <f t="shared" si="3"/>
        <v>0</v>
      </c>
      <c r="J99" s="5">
        <v>8</v>
      </c>
      <c r="K99" s="10">
        <f t="shared" si="4"/>
        <v>0</v>
      </c>
      <c r="L99" s="14">
        <f t="shared" si="5"/>
        <v>0</v>
      </c>
      <c r="M99" s="15"/>
    </row>
    <row r="100" spans="2:13" s="1" customFormat="1" ht="19.7" customHeight="1" x14ac:dyDescent="0.2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115</v>
      </c>
      <c r="G100" s="8">
        <v>800</v>
      </c>
      <c r="H100" s="11">
        <v>0</v>
      </c>
      <c r="I100" s="10">
        <f t="shared" si="3"/>
        <v>0</v>
      </c>
      <c r="J100" s="5">
        <v>8</v>
      </c>
      <c r="K100" s="10">
        <f t="shared" si="4"/>
        <v>0</v>
      </c>
      <c r="L100" s="14">
        <f t="shared" si="5"/>
        <v>0</v>
      </c>
      <c r="M100" s="15"/>
    </row>
    <row r="101" spans="2:13" s="1" customFormat="1" ht="19.7" customHeight="1" x14ac:dyDescent="0.2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115</v>
      </c>
      <c r="G101" s="8">
        <v>200</v>
      </c>
      <c r="H101" s="11">
        <v>0</v>
      </c>
      <c r="I101" s="10">
        <f t="shared" si="3"/>
        <v>0</v>
      </c>
      <c r="J101" s="5">
        <v>8</v>
      </c>
      <c r="K101" s="10">
        <f t="shared" si="4"/>
        <v>0</v>
      </c>
      <c r="L101" s="14">
        <f t="shared" si="5"/>
        <v>0</v>
      </c>
      <c r="M101" s="15"/>
    </row>
    <row r="102" spans="2:13" s="1" customFormat="1" ht="28.7" customHeight="1" x14ac:dyDescent="0.2">
      <c r="B102" s="5">
        <v>57</v>
      </c>
      <c r="C102" s="6" t="s">
        <v>179</v>
      </c>
      <c r="D102" s="6" t="s">
        <v>180</v>
      </c>
      <c r="E102" s="7" t="s">
        <v>181</v>
      </c>
      <c r="F102" s="6" t="s">
        <v>115</v>
      </c>
      <c r="G102" s="8">
        <v>40</v>
      </c>
      <c r="H102" s="11">
        <v>0</v>
      </c>
      <c r="I102" s="10">
        <f t="shared" si="3"/>
        <v>0</v>
      </c>
      <c r="J102" s="5">
        <v>8</v>
      </c>
      <c r="K102" s="10">
        <f t="shared" si="4"/>
        <v>0</v>
      </c>
      <c r="L102" s="14">
        <f t="shared" si="5"/>
        <v>0</v>
      </c>
      <c r="M102" s="15"/>
    </row>
    <row r="103" spans="2:13" s="1" customFormat="1" ht="28.7" customHeight="1" x14ac:dyDescent="0.2">
      <c r="B103" s="5">
        <v>58</v>
      </c>
      <c r="C103" s="6" t="s">
        <v>182</v>
      </c>
      <c r="D103" s="6" t="s">
        <v>183</v>
      </c>
      <c r="E103" s="7" t="s">
        <v>184</v>
      </c>
      <c r="F103" s="6" t="s">
        <v>115</v>
      </c>
      <c r="G103" s="8">
        <v>200.7</v>
      </c>
      <c r="H103" s="11">
        <v>0</v>
      </c>
      <c r="I103" s="10">
        <f t="shared" si="3"/>
        <v>0</v>
      </c>
      <c r="J103" s="5">
        <v>8</v>
      </c>
      <c r="K103" s="10">
        <f t="shared" si="4"/>
        <v>0</v>
      </c>
      <c r="L103" s="14">
        <f t="shared" si="5"/>
        <v>0</v>
      </c>
      <c r="M103" s="15"/>
    </row>
    <row r="104" spans="2:13" s="1" customFormat="1" ht="19.7" customHeight="1" x14ac:dyDescent="0.2">
      <c r="B104" s="5">
        <v>59</v>
      </c>
      <c r="C104" s="6" t="s">
        <v>185</v>
      </c>
      <c r="D104" s="6" t="s">
        <v>186</v>
      </c>
      <c r="E104" s="7" t="s">
        <v>187</v>
      </c>
      <c r="F104" s="6" t="s">
        <v>115</v>
      </c>
      <c r="G104" s="8">
        <v>300</v>
      </c>
      <c r="H104" s="11">
        <v>0</v>
      </c>
      <c r="I104" s="10">
        <f t="shared" si="3"/>
        <v>0</v>
      </c>
      <c r="J104" s="5">
        <v>8</v>
      </c>
      <c r="K104" s="10">
        <f t="shared" si="4"/>
        <v>0</v>
      </c>
      <c r="L104" s="14">
        <f t="shared" si="5"/>
        <v>0</v>
      </c>
      <c r="M104" s="15"/>
    </row>
    <row r="105" spans="2:13" s="1" customFormat="1" ht="19.7" customHeight="1" x14ac:dyDescent="0.2">
      <c r="B105" s="5">
        <v>60</v>
      </c>
      <c r="C105" s="6" t="s">
        <v>188</v>
      </c>
      <c r="D105" s="6" t="s">
        <v>189</v>
      </c>
      <c r="E105" s="7" t="s">
        <v>190</v>
      </c>
      <c r="F105" s="6" t="s">
        <v>115</v>
      </c>
      <c r="G105" s="8">
        <v>60</v>
      </c>
      <c r="H105" s="11">
        <v>0</v>
      </c>
      <c r="I105" s="10">
        <f t="shared" si="3"/>
        <v>0</v>
      </c>
      <c r="J105" s="5">
        <v>8</v>
      </c>
      <c r="K105" s="10">
        <f t="shared" si="4"/>
        <v>0</v>
      </c>
      <c r="L105" s="14">
        <f t="shared" si="5"/>
        <v>0</v>
      </c>
      <c r="M105" s="15"/>
    </row>
    <row r="106" spans="2:13" s="1" customFormat="1" ht="28.7" customHeight="1" x14ac:dyDescent="0.2">
      <c r="B106" s="5">
        <v>61</v>
      </c>
      <c r="C106" s="6" t="s">
        <v>191</v>
      </c>
      <c r="D106" s="6" t="s">
        <v>192</v>
      </c>
      <c r="E106" s="7" t="s">
        <v>193</v>
      </c>
      <c r="F106" s="6" t="s">
        <v>115</v>
      </c>
      <c r="G106" s="8">
        <v>74</v>
      </c>
      <c r="H106" s="11">
        <v>0</v>
      </c>
      <c r="I106" s="10">
        <f t="shared" si="3"/>
        <v>0</v>
      </c>
      <c r="J106" s="5">
        <v>8</v>
      </c>
      <c r="K106" s="10">
        <f t="shared" si="4"/>
        <v>0</v>
      </c>
      <c r="L106" s="14">
        <f t="shared" si="5"/>
        <v>0</v>
      </c>
      <c r="M106" s="15"/>
    </row>
    <row r="107" spans="2:13" s="1" customFormat="1" ht="19.7" customHeight="1" x14ac:dyDescent="0.2">
      <c r="B107" s="5">
        <v>62</v>
      </c>
      <c r="C107" s="6" t="s">
        <v>194</v>
      </c>
      <c r="D107" s="6" t="s">
        <v>195</v>
      </c>
      <c r="E107" s="7" t="s">
        <v>196</v>
      </c>
      <c r="F107" s="6" t="s">
        <v>115</v>
      </c>
      <c r="G107" s="8">
        <v>15</v>
      </c>
      <c r="H107" s="11">
        <v>0</v>
      </c>
      <c r="I107" s="10">
        <f t="shared" si="3"/>
        <v>0</v>
      </c>
      <c r="J107" s="5">
        <v>8</v>
      </c>
      <c r="K107" s="10">
        <f t="shared" si="4"/>
        <v>0</v>
      </c>
      <c r="L107" s="14">
        <f t="shared" si="5"/>
        <v>0</v>
      </c>
      <c r="M107" s="15"/>
    </row>
    <row r="108" spans="2:13" s="1" customFormat="1" ht="19.7" customHeight="1" x14ac:dyDescent="0.2">
      <c r="B108" s="5">
        <v>63</v>
      </c>
      <c r="C108" s="6" t="s">
        <v>197</v>
      </c>
      <c r="D108" s="6" t="s">
        <v>198</v>
      </c>
      <c r="E108" s="7" t="s">
        <v>199</v>
      </c>
      <c r="F108" s="6" t="s">
        <v>115</v>
      </c>
      <c r="G108" s="8">
        <v>275</v>
      </c>
      <c r="H108" s="11">
        <v>0</v>
      </c>
      <c r="I108" s="10">
        <f t="shared" si="3"/>
        <v>0</v>
      </c>
      <c r="J108" s="5">
        <v>8</v>
      </c>
      <c r="K108" s="10">
        <f t="shared" si="4"/>
        <v>0</v>
      </c>
      <c r="L108" s="14">
        <f t="shared" si="5"/>
        <v>0</v>
      </c>
      <c r="M108" s="15"/>
    </row>
    <row r="109" spans="2:13" s="1" customFormat="1" ht="19.7" customHeight="1" x14ac:dyDescent="0.2">
      <c r="B109" s="5">
        <v>64</v>
      </c>
      <c r="C109" s="6" t="s">
        <v>200</v>
      </c>
      <c r="D109" s="6" t="s">
        <v>201</v>
      </c>
      <c r="E109" s="7" t="s">
        <v>202</v>
      </c>
      <c r="F109" s="6" t="s">
        <v>48</v>
      </c>
      <c r="G109" s="9">
        <v>732.72</v>
      </c>
      <c r="H109" s="11">
        <v>0</v>
      </c>
      <c r="I109" s="10">
        <f t="shared" si="3"/>
        <v>0</v>
      </c>
      <c r="J109" s="5">
        <v>8</v>
      </c>
      <c r="K109" s="10">
        <f t="shared" si="4"/>
        <v>0</v>
      </c>
      <c r="L109" s="14">
        <f t="shared" si="5"/>
        <v>0</v>
      </c>
      <c r="M109" s="15"/>
    </row>
    <row r="110" spans="2:13" s="1" customFormat="1" ht="19.7" customHeight="1" x14ac:dyDescent="0.2">
      <c r="B110" s="5">
        <v>65</v>
      </c>
      <c r="C110" s="6" t="s">
        <v>203</v>
      </c>
      <c r="D110" s="6" t="s">
        <v>204</v>
      </c>
      <c r="E110" s="7" t="s">
        <v>205</v>
      </c>
      <c r="F110" s="6" t="s">
        <v>48</v>
      </c>
      <c r="G110" s="8">
        <v>1200</v>
      </c>
      <c r="H110" s="11">
        <v>0</v>
      </c>
      <c r="I110" s="10">
        <f t="shared" si="3"/>
        <v>0</v>
      </c>
      <c r="J110" s="5">
        <v>8</v>
      </c>
      <c r="K110" s="10">
        <f t="shared" si="4"/>
        <v>0</v>
      </c>
      <c r="L110" s="14">
        <f t="shared" si="5"/>
        <v>0</v>
      </c>
      <c r="M110" s="15"/>
    </row>
    <row r="111" spans="2:13" s="1" customFormat="1" ht="19.7" customHeight="1" x14ac:dyDescent="0.2">
      <c r="B111" s="5">
        <v>66</v>
      </c>
      <c r="C111" s="6" t="s">
        <v>206</v>
      </c>
      <c r="D111" s="6" t="s">
        <v>207</v>
      </c>
      <c r="E111" s="7" t="s">
        <v>208</v>
      </c>
      <c r="F111" s="6" t="s">
        <v>48</v>
      </c>
      <c r="G111" s="8">
        <v>50</v>
      </c>
      <c r="H111" s="11">
        <v>0</v>
      </c>
      <c r="I111" s="10">
        <f t="shared" si="3"/>
        <v>0</v>
      </c>
      <c r="J111" s="5">
        <v>8</v>
      </c>
      <c r="K111" s="10">
        <f t="shared" si="4"/>
        <v>0</v>
      </c>
      <c r="L111" s="14">
        <f t="shared" si="5"/>
        <v>0</v>
      </c>
      <c r="M111" s="15"/>
    </row>
    <row r="112" spans="2:13" s="1" customFormat="1" ht="19.7" customHeight="1" x14ac:dyDescent="0.2">
      <c r="B112" s="5">
        <v>67</v>
      </c>
      <c r="C112" s="6" t="s">
        <v>209</v>
      </c>
      <c r="D112" s="6" t="s">
        <v>210</v>
      </c>
      <c r="E112" s="7" t="s">
        <v>211</v>
      </c>
      <c r="F112" s="6" t="s">
        <v>115</v>
      </c>
      <c r="G112" s="8">
        <v>52.5</v>
      </c>
      <c r="H112" s="11">
        <v>0</v>
      </c>
      <c r="I112" s="10">
        <f t="shared" si="3"/>
        <v>0</v>
      </c>
      <c r="J112" s="5">
        <v>8</v>
      </c>
      <c r="K112" s="10">
        <f t="shared" si="4"/>
        <v>0</v>
      </c>
      <c r="L112" s="14">
        <f t="shared" si="5"/>
        <v>0</v>
      </c>
      <c r="M112" s="15"/>
    </row>
    <row r="113" spans="2:13" s="1" customFormat="1" ht="19.7" customHeight="1" x14ac:dyDescent="0.2">
      <c r="B113" s="5">
        <v>68</v>
      </c>
      <c r="C113" s="6" t="s">
        <v>212</v>
      </c>
      <c r="D113" s="6" t="s">
        <v>213</v>
      </c>
      <c r="E113" s="7" t="s">
        <v>214</v>
      </c>
      <c r="F113" s="6" t="s">
        <v>48</v>
      </c>
      <c r="G113" s="8">
        <v>232.72</v>
      </c>
      <c r="H113" s="11">
        <v>0</v>
      </c>
      <c r="I113" s="10">
        <f t="shared" si="3"/>
        <v>0</v>
      </c>
      <c r="J113" s="5">
        <v>8</v>
      </c>
      <c r="K113" s="10">
        <f t="shared" si="4"/>
        <v>0</v>
      </c>
      <c r="L113" s="14">
        <f t="shared" si="5"/>
        <v>0</v>
      </c>
      <c r="M113" s="15"/>
    </row>
    <row r="114" spans="2:13" s="1" customFormat="1" ht="19.7" customHeight="1" x14ac:dyDescent="0.2">
      <c r="B114" s="5">
        <v>69</v>
      </c>
      <c r="C114" s="6" t="s">
        <v>215</v>
      </c>
      <c r="D114" s="6" t="s">
        <v>216</v>
      </c>
      <c r="E114" s="7" t="s">
        <v>217</v>
      </c>
      <c r="F114" s="6" t="s">
        <v>48</v>
      </c>
      <c r="G114" s="8">
        <v>46.12</v>
      </c>
      <c r="H114" s="11">
        <v>0</v>
      </c>
      <c r="I114" s="10">
        <f t="shared" ref="I114:I145" si="6">ROUND(G114* H114,2)</f>
        <v>0</v>
      </c>
      <c r="J114" s="5">
        <v>8</v>
      </c>
      <c r="K114" s="10">
        <f t="shared" ref="K114:K145" si="7">ROUND(I114* J114/100,2)</f>
        <v>0</v>
      </c>
      <c r="L114" s="14">
        <f t="shared" ref="L114:L145" si="8">ROUND(I114+ K114,2)</f>
        <v>0</v>
      </c>
      <c r="M114" s="15"/>
    </row>
    <row r="115" spans="2:13" s="1" customFormat="1" ht="19.7" customHeight="1" x14ac:dyDescent="0.2">
      <c r="B115" s="5">
        <v>70</v>
      </c>
      <c r="C115" s="6" t="s">
        <v>218</v>
      </c>
      <c r="D115" s="6" t="s">
        <v>219</v>
      </c>
      <c r="E115" s="7" t="s">
        <v>220</v>
      </c>
      <c r="F115" s="6" t="s">
        <v>115</v>
      </c>
      <c r="G115" s="8">
        <v>150</v>
      </c>
      <c r="H115" s="11">
        <v>0</v>
      </c>
      <c r="I115" s="10">
        <f t="shared" si="6"/>
        <v>0</v>
      </c>
      <c r="J115" s="5">
        <v>8</v>
      </c>
      <c r="K115" s="10">
        <f t="shared" si="7"/>
        <v>0</v>
      </c>
      <c r="L115" s="14">
        <f t="shared" si="8"/>
        <v>0</v>
      </c>
      <c r="M115" s="15"/>
    </row>
    <row r="116" spans="2:13" s="1" customFormat="1" ht="19.7" customHeight="1" x14ac:dyDescent="0.2">
      <c r="B116" s="5">
        <v>71</v>
      </c>
      <c r="C116" s="6" t="s">
        <v>221</v>
      </c>
      <c r="D116" s="6" t="s">
        <v>222</v>
      </c>
      <c r="E116" s="7" t="s">
        <v>223</v>
      </c>
      <c r="F116" s="6" t="s">
        <v>224</v>
      </c>
      <c r="G116" s="8">
        <v>4000</v>
      </c>
      <c r="H116" s="11">
        <v>0</v>
      </c>
      <c r="I116" s="10">
        <f t="shared" si="6"/>
        <v>0</v>
      </c>
      <c r="J116" s="5">
        <v>8</v>
      </c>
      <c r="K116" s="10">
        <f t="shared" si="7"/>
        <v>0</v>
      </c>
      <c r="L116" s="14">
        <f t="shared" si="8"/>
        <v>0</v>
      </c>
      <c r="M116" s="15"/>
    </row>
    <row r="117" spans="2:13" s="1" customFormat="1" ht="19.7" customHeight="1" x14ac:dyDescent="0.2">
      <c r="B117" s="5">
        <v>72</v>
      </c>
      <c r="C117" s="6" t="s">
        <v>225</v>
      </c>
      <c r="D117" s="6" t="s">
        <v>226</v>
      </c>
      <c r="E117" s="7" t="s">
        <v>227</v>
      </c>
      <c r="F117" s="6" t="s">
        <v>224</v>
      </c>
      <c r="G117" s="8">
        <v>100</v>
      </c>
      <c r="H117" s="11">
        <v>0</v>
      </c>
      <c r="I117" s="10">
        <f t="shared" si="6"/>
        <v>0</v>
      </c>
      <c r="J117" s="5">
        <v>8</v>
      </c>
      <c r="K117" s="10">
        <f t="shared" si="7"/>
        <v>0</v>
      </c>
      <c r="L117" s="14">
        <f t="shared" si="8"/>
        <v>0</v>
      </c>
      <c r="M117" s="15"/>
    </row>
    <row r="118" spans="2:13" s="1" customFormat="1" ht="19.7" customHeight="1" x14ac:dyDescent="0.2">
      <c r="B118" s="5">
        <v>73</v>
      </c>
      <c r="C118" s="6" t="s">
        <v>228</v>
      </c>
      <c r="D118" s="6" t="s">
        <v>229</v>
      </c>
      <c r="E118" s="7" t="s">
        <v>230</v>
      </c>
      <c r="F118" s="6" t="s">
        <v>224</v>
      </c>
      <c r="G118" s="8">
        <v>6</v>
      </c>
      <c r="H118" s="11">
        <v>0</v>
      </c>
      <c r="I118" s="10">
        <f t="shared" si="6"/>
        <v>0</v>
      </c>
      <c r="J118" s="5">
        <v>8</v>
      </c>
      <c r="K118" s="10">
        <f t="shared" si="7"/>
        <v>0</v>
      </c>
      <c r="L118" s="14">
        <f t="shared" si="8"/>
        <v>0</v>
      </c>
      <c r="M118" s="15"/>
    </row>
    <row r="119" spans="2:13" s="1" customFormat="1" ht="19.7" customHeight="1" x14ac:dyDescent="0.2">
      <c r="B119" s="5">
        <v>74</v>
      </c>
      <c r="C119" s="6" t="s">
        <v>231</v>
      </c>
      <c r="D119" s="6" t="s">
        <v>232</v>
      </c>
      <c r="E119" s="7" t="s">
        <v>233</v>
      </c>
      <c r="F119" s="6" t="s">
        <v>224</v>
      </c>
      <c r="G119" s="8">
        <v>8</v>
      </c>
      <c r="H119" s="11">
        <v>0</v>
      </c>
      <c r="I119" s="10">
        <f t="shared" si="6"/>
        <v>0</v>
      </c>
      <c r="J119" s="5">
        <v>8</v>
      </c>
      <c r="K119" s="10">
        <f t="shared" si="7"/>
        <v>0</v>
      </c>
      <c r="L119" s="14">
        <f t="shared" si="8"/>
        <v>0</v>
      </c>
      <c r="M119" s="15"/>
    </row>
    <row r="120" spans="2:13" s="1" customFormat="1" ht="19.7" customHeight="1" x14ac:dyDescent="0.2">
      <c r="B120" s="5">
        <v>75</v>
      </c>
      <c r="C120" s="6" t="s">
        <v>234</v>
      </c>
      <c r="D120" s="6" t="s">
        <v>235</v>
      </c>
      <c r="E120" s="7" t="s">
        <v>236</v>
      </c>
      <c r="F120" s="6" t="s">
        <v>224</v>
      </c>
      <c r="G120" s="8">
        <v>20</v>
      </c>
      <c r="H120" s="11">
        <v>0</v>
      </c>
      <c r="I120" s="10">
        <f t="shared" si="6"/>
        <v>0</v>
      </c>
      <c r="J120" s="5">
        <v>8</v>
      </c>
      <c r="K120" s="10">
        <f t="shared" si="7"/>
        <v>0</v>
      </c>
      <c r="L120" s="14">
        <f t="shared" si="8"/>
        <v>0</v>
      </c>
      <c r="M120" s="15"/>
    </row>
    <row r="121" spans="2:13" s="1" customFormat="1" ht="19.7" customHeight="1" x14ac:dyDescent="0.2">
      <c r="B121" s="5">
        <v>76</v>
      </c>
      <c r="C121" s="6" t="s">
        <v>237</v>
      </c>
      <c r="D121" s="6" t="s">
        <v>238</v>
      </c>
      <c r="E121" s="7" t="s">
        <v>239</v>
      </c>
      <c r="F121" s="6" t="s">
        <v>224</v>
      </c>
      <c r="G121" s="8">
        <v>2</v>
      </c>
      <c r="H121" s="11">
        <v>0</v>
      </c>
      <c r="I121" s="10">
        <f t="shared" si="6"/>
        <v>0</v>
      </c>
      <c r="J121" s="5">
        <v>8</v>
      </c>
      <c r="K121" s="10">
        <f t="shared" si="7"/>
        <v>0</v>
      </c>
      <c r="L121" s="14">
        <f t="shared" si="8"/>
        <v>0</v>
      </c>
      <c r="M121" s="15"/>
    </row>
    <row r="122" spans="2:13" s="1" customFormat="1" ht="19.7" customHeight="1" x14ac:dyDescent="0.2">
      <c r="B122" s="5">
        <v>77</v>
      </c>
      <c r="C122" s="6" t="s">
        <v>240</v>
      </c>
      <c r="D122" s="6" t="s">
        <v>241</v>
      </c>
      <c r="E122" s="7" t="s">
        <v>242</v>
      </c>
      <c r="F122" s="6" t="s">
        <v>224</v>
      </c>
      <c r="G122" s="8">
        <v>17</v>
      </c>
      <c r="H122" s="11">
        <v>0</v>
      </c>
      <c r="I122" s="10">
        <f t="shared" si="6"/>
        <v>0</v>
      </c>
      <c r="J122" s="5">
        <v>8</v>
      </c>
      <c r="K122" s="10">
        <f t="shared" si="7"/>
        <v>0</v>
      </c>
      <c r="L122" s="14">
        <f t="shared" si="8"/>
        <v>0</v>
      </c>
      <c r="M122" s="15"/>
    </row>
    <row r="123" spans="2:13" s="1" customFormat="1" ht="19.7" customHeight="1" x14ac:dyDescent="0.2">
      <c r="B123" s="5">
        <v>78</v>
      </c>
      <c r="C123" s="6" t="s">
        <v>243</v>
      </c>
      <c r="D123" s="6" t="s">
        <v>244</v>
      </c>
      <c r="E123" s="7" t="s">
        <v>245</v>
      </c>
      <c r="F123" s="6" t="s">
        <v>224</v>
      </c>
      <c r="G123" s="8">
        <v>2.2000000000000002</v>
      </c>
      <c r="H123" s="11">
        <v>0</v>
      </c>
      <c r="I123" s="10">
        <f t="shared" si="6"/>
        <v>0</v>
      </c>
      <c r="J123" s="5">
        <v>8</v>
      </c>
      <c r="K123" s="10">
        <f t="shared" si="7"/>
        <v>0</v>
      </c>
      <c r="L123" s="14">
        <f t="shared" si="8"/>
        <v>0</v>
      </c>
      <c r="M123" s="15"/>
    </row>
    <row r="124" spans="2:13" s="1" customFormat="1" ht="19.7" customHeight="1" x14ac:dyDescent="0.2">
      <c r="B124" s="5">
        <v>79</v>
      </c>
      <c r="C124" s="6" t="s">
        <v>246</v>
      </c>
      <c r="D124" s="6" t="s">
        <v>247</v>
      </c>
      <c r="E124" s="7" t="s">
        <v>248</v>
      </c>
      <c r="F124" s="6" t="s">
        <v>89</v>
      </c>
      <c r="G124" s="8">
        <v>1665.59</v>
      </c>
      <c r="H124" s="11">
        <v>0</v>
      </c>
      <c r="I124" s="10">
        <f t="shared" si="6"/>
        <v>0</v>
      </c>
      <c r="J124" s="5">
        <v>8</v>
      </c>
      <c r="K124" s="10">
        <f t="shared" si="7"/>
        <v>0</v>
      </c>
      <c r="L124" s="14">
        <f t="shared" si="8"/>
        <v>0</v>
      </c>
      <c r="M124" s="15"/>
    </row>
    <row r="125" spans="2:13" s="1" customFormat="1" ht="19.7" customHeight="1" x14ac:dyDescent="0.2">
      <c r="B125" s="5">
        <v>80</v>
      </c>
      <c r="C125" s="6" t="s">
        <v>249</v>
      </c>
      <c r="D125" s="6" t="s">
        <v>250</v>
      </c>
      <c r="E125" s="7" t="s">
        <v>251</v>
      </c>
      <c r="F125" s="6" t="s">
        <v>89</v>
      </c>
      <c r="G125" s="8">
        <v>107</v>
      </c>
      <c r="H125" s="11">
        <v>0</v>
      </c>
      <c r="I125" s="10">
        <f t="shared" si="6"/>
        <v>0</v>
      </c>
      <c r="J125" s="5">
        <v>8</v>
      </c>
      <c r="K125" s="10">
        <f t="shared" si="7"/>
        <v>0</v>
      </c>
      <c r="L125" s="14">
        <f t="shared" si="8"/>
        <v>0</v>
      </c>
      <c r="M125" s="15"/>
    </row>
    <row r="126" spans="2:13" s="1" customFormat="1" ht="19.7" customHeight="1" x14ac:dyDescent="0.2">
      <c r="B126" s="5">
        <v>81</v>
      </c>
      <c r="C126" s="6" t="s">
        <v>252</v>
      </c>
      <c r="D126" s="6" t="s">
        <v>253</v>
      </c>
      <c r="E126" s="7" t="s">
        <v>254</v>
      </c>
      <c r="F126" s="6" t="s">
        <v>89</v>
      </c>
      <c r="G126" s="8">
        <v>227.5</v>
      </c>
      <c r="H126" s="11">
        <v>0</v>
      </c>
      <c r="I126" s="10">
        <f t="shared" si="6"/>
        <v>0</v>
      </c>
      <c r="J126" s="5">
        <v>8</v>
      </c>
      <c r="K126" s="10">
        <f t="shared" si="7"/>
        <v>0</v>
      </c>
      <c r="L126" s="14">
        <f t="shared" si="8"/>
        <v>0</v>
      </c>
      <c r="M126" s="15"/>
    </row>
    <row r="127" spans="2:13" s="1" customFormat="1" ht="19.7" customHeight="1" x14ac:dyDescent="0.2">
      <c r="B127" s="5">
        <v>82</v>
      </c>
      <c r="C127" s="6" t="s">
        <v>255</v>
      </c>
      <c r="D127" s="6" t="s">
        <v>256</v>
      </c>
      <c r="E127" s="7" t="s">
        <v>257</v>
      </c>
      <c r="F127" s="6" t="s">
        <v>89</v>
      </c>
      <c r="G127" s="8">
        <v>336</v>
      </c>
      <c r="H127" s="11">
        <v>0</v>
      </c>
      <c r="I127" s="10">
        <f t="shared" si="6"/>
        <v>0</v>
      </c>
      <c r="J127" s="5">
        <v>8</v>
      </c>
      <c r="K127" s="10">
        <f t="shared" si="7"/>
        <v>0</v>
      </c>
      <c r="L127" s="14">
        <f t="shared" si="8"/>
        <v>0</v>
      </c>
      <c r="M127" s="15"/>
    </row>
    <row r="128" spans="2:13" s="1" customFormat="1" ht="19.7" customHeight="1" x14ac:dyDescent="0.2">
      <c r="B128" s="5">
        <v>83</v>
      </c>
      <c r="C128" s="6" t="s">
        <v>258</v>
      </c>
      <c r="D128" s="6" t="s">
        <v>259</v>
      </c>
      <c r="E128" s="7" t="s">
        <v>257</v>
      </c>
      <c r="F128" s="6" t="s">
        <v>89</v>
      </c>
      <c r="G128" s="8">
        <v>17</v>
      </c>
      <c r="H128" s="11">
        <v>0</v>
      </c>
      <c r="I128" s="10">
        <f t="shared" si="6"/>
        <v>0</v>
      </c>
      <c r="J128" s="5">
        <v>23</v>
      </c>
      <c r="K128" s="10">
        <f t="shared" si="7"/>
        <v>0</v>
      </c>
      <c r="L128" s="14">
        <f t="shared" si="8"/>
        <v>0</v>
      </c>
      <c r="M128" s="15"/>
    </row>
    <row r="129" spans="2:14" s="1" customFormat="1" ht="55.9" customHeight="1" x14ac:dyDescent="0.2"/>
    <row r="130" spans="2:14" s="1" customFormat="1" ht="21.4" customHeight="1" x14ac:dyDescent="0.2">
      <c r="B130" s="39" t="s">
        <v>260</v>
      </c>
      <c r="C130" s="39"/>
      <c r="D130" s="39"/>
      <c r="E130" s="39"/>
      <c r="F130" s="20">
        <f>ROUND(I32+I37+I42+I47+I50+I51+I52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+I126+I127+I128,2)</f>
        <v>0</v>
      </c>
      <c r="G130" s="21"/>
      <c r="H130" s="21"/>
      <c r="I130" s="21"/>
      <c r="J130" s="21"/>
      <c r="K130" s="21"/>
      <c r="L130" s="21"/>
      <c r="M130" s="22"/>
    </row>
    <row r="131" spans="2:14" s="1" customFormat="1" ht="21.4" customHeight="1" x14ac:dyDescent="0.2">
      <c r="B131" s="39" t="s">
        <v>261</v>
      </c>
      <c r="C131" s="39"/>
      <c r="D131" s="39"/>
      <c r="E131" s="39"/>
      <c r="F131" s="23">
        <f>ROUND(L32+L37+L42+L47+L50+L51+L52+L53+L54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+L126+L127+L128,2)</f>
        <v>0</v>
      </c>
      <c r="G131" s="24"/>
      <c r="H131" s="24"/>
      <c r="I131" s="24"/>
      <c r="J131" s="24"/>
      <c r="K131" s="24"/>
      <c r="L131" s="24"/>
      <c r="M131" s="25"/>
    </row>
    <row r="132" spans="2:14" s="1" customFormat="1" ht="11.1" customHeight="1" x14ac:dyDescent="0.2"/>
    <row r="133" spans="2:14" s="1" customFormat="1" ht="80.099999999999994" customHeight="1" x14ac:dyDescent="0.2">
      <c r="B133" s="30" t="s">
        <v>279</v>
      </c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</row>
    <row r="134" spans="2:14" s="1" customFormat="1" ht="2.65" customHeight="1" x14ac:dyDescent="0.2"/>
    <row r="135" spans="2:14" s="1" customFormat="1" ht="110.1" customHeight="1" x14ac:dyDescent="0.2">
      <c r="B135" s="30" t="s">
        <v>280</v>
      </c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</row>
    <row r="136" spans="2:14" s="1" customFormat="1" ht="5.25" customHeight="1" x14ac:dyDescent="0.2"/>
    <row r="137" spans="2:14" s="1" customFormat="1" ht="110.1" customHeight="1" x14ac:dyDescent="0.2">
      <c r="B137" s="31" t="s">
        <v>281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5.25" customHeight="1" x14ac:dyDescent="0.2"/>
    <row r="139" spans="2:14" s="1" customFormat="1" ht="37.9" customHeight="1" x14ac:dyDescent="0.2">
      <c r="B139" s="37" t="s">
        <v>262</v>
      </c>
      <c r="C139" s="37"/>
      <c r="D139" s="37"/>
      <c r="E139" s="37"/>
      <c r="F139" s="26" t="s">
        <v>263</v>
      </c>
      <c r="G139" s="26"/>
      <c r="H139" s="26"/>
      <c r="I139" s="26"/>
      <c r="J139" s="26"/>
      <c r="K139" s="26"/>
      <c r="L139" s="26"/>
    </row>
    <row r="140" spans="2:14" s="1" customFormat="1" ht="28.7" customHeight="1" x14ac:dyDescent="0.2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</row>
    <row r="141" spans="2:14" s="1" customFormat="1" ht="28.7" customHeight="1" x14ac:dyDescent="0.2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</row>
    <row r="142" spans="2:14" s="1" customFormat="1" ht="28.7" customHeight="1" x14ac:dyDescent="0.2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</row>
    <row r="143" spans="2:14" s="1" customFormat="1" ht="28.7" customHeight="1" x14ac:dyDescent="0.2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</row>
    <row r="144" spans="2:14" s="1" customFormat="1" ht="2.65" customHeight="1" x14ac:dyDescent="0.2"/>
    <row r="145" spans="2:14" s="1" customFormat="1" ht="203.1" customHeight="1" x14ac:dyDescent="0.2">
      <c r="B145" s="30" t="s">
        <v>282</v>
      </c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</row>
    <row r="146" spans="2:14" s="1" customFormat="1" ht="2.65" customHeight="1" x14ac:dyDescent="0.2"/>
    <row r="147" spans="2:14" s="1" customFormat="1" ht="36.950000000000003" customHeight="1" x14ac:dyDescent="0.2">
      <c r="B147" s="36" t="s">
        <v>283</v>
      </c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</row>
    <row r="148" spans="2:14" s="1" customFormat="1" ht="2.65" customHeight="1" x14ac:dyDescent="0.2"/>
    <row r="149" spans="2:14" s="1" customFormat="1" ht="37.9" customHeight="1" x14ac:dyDescent="0.2">
      <c r="B149" s="37" t="s">
        <v>264</v>
      </c>
      <c r="C149" s="37"/>
      <c r="D149" s="37"/>
      <c r="E149" s="37"/>
      <c r="F149" s="35" t="s">
        <v>265</v>
      </c>
      <c r="G149" s="35"/>
      <c r="H149" s="35"/>
      <c r="I149" s="35"/>
      <c r="J149" s="35"/>
      <c r="K149" s="35"/>
      <c r="L149" s="35"/>
    </row>
    <row r="150" spans="2:14" s="1" customFormat="1" ht="28.7" customHeight="1" x14ac:dyDescent="0.2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</row>
    <row r="151" spans="2:14" s="1" customFormat="1" ht="28.7" customHeight="1" x14ac:dyDescent="0.2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</row>
    <row r="152" spans="2:14" s="1" customFormat="1" ht="28.7" customHeight="1" x14ac:dyDescent="0.2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</row>
    <row r="153" spans="2:14" s="1" customFormat="1" ht="28.7" customHeight="1" x14ac:dyDescent="0.2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</row>
    <row r="154" spans="2:14" s="1" customFormat="1" ht="2.65" customHeight="1" x14ac:dyDescent="0.2"/>
    <row r="155" spans="2:14" s="1" customFormat="1" ht="159.94999999999999" customHeight="1" x14ac:dyDescent="0.2">
      <c r="B155" s="30" t="s">
        <v>284</v>
      </c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</row>
    <row r="156" spans="2:14" s="1" customFormat="1" ht="2.65" customHeight="1" x14ac:dyDescent="0.2"/>
    <row r="157" spans="2:14" s="1" customFormat="1" ht="54.95" customHeight="1" x14ac:dyDescent="0.2">
      <c r="B157" s="30" t="s">
        <v>285</v>
      </c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</row>
    <row r="158" spans="2:14" s="1" customFormat="1" ht="2.65" customHeight="1" x14ac:dyDescent="0.2"/>
    <row r="159" spans="2:14" s="1" customFormat="1" ht="60" customHeight="1" x14ac:dyDescent="0.2">
      <c r="B159" s="31" t="s">
        <v>286</v>
      </c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</row>
    <row r="160" spans="2:14" s="1" customFormat="1" ht="2.65" customHeight="1" x14ac:dyDescent="0.2"/>
    <row r="161" spans="2:14" s="1" customFormat="1" ht="48" customHeight="1" x14ac:dyDescent="0.2">
      <c r="B161" s="31" t="s">
        <v>287</v>
      </c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</row>
    <row r="162" spans="2:14" s="1" customFormat="1" ht="2.65" customHeight="1" x14ac:dyDescent="0.2"/>
    <row r="163" spans="2:14" s="1" customFormat="1" ht="125.1" customHeight="1" x14ac:dyDescent="0.2">
      <c r="B163" s="30" t="s">
        <v>288</v>
      </c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</row>
    <row r="164" spans="2:14" s="1" customFormat="1" ht="2.65" customHeight="1" x14ac:dyDescent="0.2"/>
    <row r="165" spans="2:14" s="1" customFormat="1" ht="84.95" customHeight="1" x14ac:dyDescent="0.2">
      <c r="B165" s="30" t="s">
        <v>289</v>
      </c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</row>
    <row r="166" spans="2:14" s="1" customFormat="1" ht="86.85" customHeight="1" x14ac:dyDescent="0.2"/>
    <row r="167" spans="2:14" s="1" customFormat="1" ht="17.649999999999999" customHeight="1" x14ac:dyDescent="0.2">
      <c r="I167" s="16" t="s">
        <v>290</v>
      </c>
      <c r="J167" s="16"/>
    </row>
    <row r="168" spans="2:14" s="1" customFormat="1" ht="145.15" customHeight="1" x14ac:dyDescent="0.2"/>
    <row r="169" spans="2:14" s="1" customFormat="1" ht="93.75" customHeight="1" x14ac:dyDescent="0.2">
      <c r="B169" s="32" t="s">
        <v>291</v>
      </c>
      <c r="C169" s="32"/>
      <c r="D169" s="32"/>
      <c r="E169" s="32"/>
      <c r="F169" s="32"/>
      <c r="G169" s="32"/>
      <c r="H169" s="32"/>
      <c r="I169" s="32"/>
      <c r="J169" s="32"/>
    </row>
  </sheetData>
  <mergeCells count="145">
    <mergeCell ref="L58:M58"/>
    <mergeCell ref="L59:M59"/>
    <mergeCell ref="L60:M60"/>
    <mergeCell ref="L61:M61"/>
    <mergeCell ref="L62:M62"/>
    <mergeCell ref="B149:E149"/>
    <mergeCell ref="B150:E150"/>
    <mergeCell ref="B151:E151"/>
    <mergeCell ref="B152:E152"/>
    <mergeCell ref="B153:E153"/>
    <mergeCell ref="B10:D11"/>
    <mergeCell ref="B130:E130"/>
    <mergeCell ref="B131:E131"/>
    <mergeCell ref="B133:N133"/>
    <mergeCell ref="B135:N135"/>
    <mergeCell ref="B137:N137"/>
    <mergeCell ref="B139:E139"/>
    <mergeCell ref="B140:E140"/>
    <mergeCell ref="B141:E141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B155:N155"/>
    <mergeCell ref="B157:N157"/>
    <mergeCell ref="B159:N159"/>
    <mergeCell ref="B161:N161"/>
    <mergeCell ref="B163:N163"/>
    <mergeCell ref="B165:N165"/>
    <mergeCell ref="B169:J169"/>
    <mergeCell ref="B24:L24"/>
    <mergeCell ref="B26:L26"/>
    <mergeCell ref="B29:K29"/>
    <mergeCell ref="B34:K34"/>
    <mergeCell ref="B39:K39"/>
    <mergeCell ref="F141:L141"/>
    <mergeCell ref="F142:L142"/>
    <mergeCell ref="F143:L143"/>
    <mergeCell ref="F149:L149"/>
    <mergeCell ref="F150:L150"/>
    <mergeCell ref="F151:L151"/>
    <mergeCell ref="F152:L152"/>
    <mergeCell ref="F153:L153"/>
    <mergeCell ref="B142:E142"/>
    <mergeCell ref="B143:E143"/>
    <mergeCell ref="B145:N145"/>
    <mergeCell ref="B147:N147"/>
    <mergeCell ref="B4:D4"/>
    <mergeCell ref="B44:K44"/>
    <mergeCell ref="B6:D6"/>
    <mergeCell ref="B8:D8"/>
    <mergeCell ref="E14:G14"/>
    <mergeCell ref="F130:M130"/>
    <mergeCell ref="F131:M131"/>
    <mergeCell ref="F139:L139"/>
    <mergeCell ref="F140:L140"/>
    <mergeCell ref="G11:N12"/>
    <mergeCell ref="L122:M122"/>
    <mergeCell ref="L123:M123"/>
    <mergeCell ref="L124:M124"/>
    <mergeCell ref="L125:M125"/>
    <mergeCell ref="L126:M126"/>
    <mergeCell ref="L127:M127"/>
    <mergeCell ref="L128:M128"/>
    <mergeCell ref="L31:M31"/>
    <mergeCell ref="L32:M32"/>
    <mergeCell ref="L36:M36"/>
    <mergeCell ref="L37:M37"/>
    <mergeCell ref="L41:M41"/>
    <mergeCell ref="L42:M42"/>
    <mergeCell ref="L46:M46"/>
    <mergeCell ref="I167:J167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88:M88"/>
    <mergeCell ref="L89:M89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B16:I16"/>
    <mergeCell ref="B18:I18"/>
    <mergeCell ref="B20:I20"/>
    <mergeCell ref="B22:I22"/>
    <mergeCell ref="B3:E3"/>
    <mergeCell ref="B5:E5"/>
    <mergeCell ref="B7:E7"/>
    <mergeCell ref="L99:M9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1220 N.Włocławek Bartosz Bittner</cp:lastModifiedBy>
  <dcterms:created xsi:type="dcterms:W3CDTF">2024-10-11T08:00:27Z</dcterms:created>
  <dcterms:modified xsi:type="dcterms:W3CDTF">2024-10-30T06:43:38Z</dcterms:modified>
</cp:coreProperties>
</file>