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l\FS-SGPOL\fs_Procurement_department\4_DANE Z DZIAŁU OFERT\2021\RAE - WARSZAWA\BWA2006\Zapotrzebowanie + Projekt SOR\"/>
    </mc:Choice>
  </mc:AlternateContent>
  <xr:revisionPtr revIDLastSave="0" documentId="13_ncr:1_{151ACF14-3B69-4D9E-B24A-8084A100F02B}" xr6:coauthVersionLast="44" xr6:coauthVersionMax="45" xr10:uidLastSave="{00000000-0000-0000-0000-000000000000}"/>
  <bookViews>
    <workbookView xWindow="1170" yWindow="1170" windowWidth="18900" windowHeight="11055" tabRatio="792" xr2:uid="{00000000-000D-0000-FFFF-FFFF00000000}"/>
  </bookViews>
  <sheets>
    <sheet name="Szacunkowe przedmiary" sheetId="3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I">#N/A</definedName>
    <definedName name="__________C" localSheetId="0">#REF!</definedName>
    <definedName name="__________C">#REF!</definedName>
    <definedName name="_________C" localSheetId="0">#REF!</definedName>
    <definedName name="_________C">#REF!</definedName>
    <definedName name="________C" localSheetId="0">#REF!</definedName>
    <definedName name="________C">#REF!</definedName>
    <definedName name="_______C" localSheetId="0">#REF!</definedName>
    <definedName name="_______C">#REF!</definedName>
    <definedName name="______C" localSheetId="0">#REF!</definedName>
    <definedName name="______C">#REF!</definedName>
    <definedName name="_____C" localSheetId="0">#REF!</definedName>
    <definedName name="_____C">#REF!</definedName>
    <definedName name="____C" localSheetId="0">#REF!</definedName>
    <definedName name="____C">#REF!</definedName>
    <definedName name="___C" localSheetId="0">#REF!</definedName>
    <definedName name="___C">#REF!</definedName>
    <definedName name="__C" localSheetId="0">#REF!</definedName>
    <definedName name="__C">#REF!</definedName>
    <definedName name="_1_0_0_F" localSheetId="0" hidden="1">#REF!</definedName>
    <definedName name="_1_0_0_F" hidden="1">#REF!</definedName>
    <definedName name="_1Excel_BuiltIn_Print_Area_1_1_1" localSheetId="0">#REF!</definedName>
    <definedName name="_1Excel_BuiltIn_Print_Area_1_1_1">#REF!</definedName>
    <definedName name="_2_0_0_F" localSheetId="0" hidden="1">'[1]P. control'!#REF!</definedName>
    <definedName name="_2_0_0_F" hidden="1">'[1]P. control'!#REF!</definedName>
    <definedName name="_2Excel_BuiltIn_Print_Area_1_1_1_1" localSheetId="0">#REF!</definedName>
    <definedName name="_2Excel_BuiltIn_Print_Area_1_1_1_1">#REF!</definedName>
    <definedName name="_3Excel_BuiltIn_Print_Area_1_1_1_1_1_1_1_1_1_1_1_1" localSheetId="0">#REF!</definedName>
    <definedName name="_3Excel_BuiltIn_Print_Area_1_1_1_1_1_1_1_1_1_1_1_1">#REF!</definedName>
    <definedName name="_4Excel_BuiltIn_Print_Area_1_1_1_1_1_1_1_1_1_1_1_1_1" localSheetId="0">#REF!</definedName>
    <definedName name="_4Excel_BuiltIn_Print_Area_1_1_1_1_1_1_1_1_1_1_1_1_1">#REF!</definedName>
    <definedName name="_5Excel_BuiltIn_Print_Area_5_1_1" localSheetId="0">#REF!</definedName>
    <definedName name="_5Excel_BuiltIn_Print_Area_5_1_1">#REF!</definedName>
    <definedName name="_6Excel_BuiltIn_Print_Area_8_1_1" localSheetId="0">#REF!</definedName>
    <definedName name="_6Excel_BuiltIn_Print_Area_8_1_1">#REF!</definedName>
    <definedName name="_B25" localSheetId="0">#REF!</definedName>
    <definedName name="_B25">#REF!</definedName>
    <definedName name="_C" localSheetId="0">#REF!</definedName>
    <definedName name="_C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xlnm._FilterDatabase" localSheetId="0">#REF!</definedName>
    <definedName name="_xlnm._FilterDatabase">#REF!</definedName>
    <definedName name="_I">NA()</definedName>
    <definedName name="_Order1" hidden="1">255</definedName>
    <definedName name="_r" localSheetId="0">#REF!</definedName>
    <definedName name="_r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WD10" localSheetId="0">[2]WA12!#REF!</definedName>
    <definedName name="_WD10">[2]WA12!#REF!</definedName>
    <definedName name="a" localSheetId="0">#REF!</definedName>
    <definedName name="a">#REF!</definedName>
    <definedName name="a___1" localSheetId="0">[3]most!#REF!</definedName>
    <definedName name="a___1">[3]most!#REF!</definedName>
    <definedName name="aaa" localSheetId="0">#REF!</definedName>
    <definedName name="aaa">#REF!</definedName>
    <definedName name="aaa___0" localSheetId="0">#REF!</definedName>
    <definedName name="aaa___0">#REF!</definedName>
    <definedName name="AATITEL" localSheetId="0">[4]Mastertabelle!$A$12</definedName>
    <definedName name="AATITEL">[4]Mastertabelle!$A$12</definedName>
    <definedName name="anscount" hidden="1">1</definedName>
    <definedName name="ATS" localSheetId="0">#REF!</definedName>
    <definedName name="ATS">#REF!</definedName>
    <definedName name="avsdv" localSheetId="0">#REF!</definedName>
    <definedName name="avsdv">#REF!</definedName>
    <definedName name="b" localSheetId="0">#REF!</definedName>
    <definedName name="b">#REF!</definedName>
    <definedName name="b___1" localSheetId="0">[3]most!#REF!</definedName>
    <definedName name="b___1">[3]most!#REF!</definedName>
    <definedName name="B_10" localSheetId="0">#REF!</definedName>
    <definedName name="B_10">#REF!</definedName>
    <definedName name="B_15" localSheetId="0">#REF!</definedName>
    <definedName name="B_15">#REF!</definedName>
    <definedName name="b_17_5" localSheetId="0">#REF!</definedName>
    <definedName name="b_17_5">#REF!</definedName>
    <definedName name="b_2_5" localSheetId="0">#REF!</definedName>
    <definedName name="b_2_5">#REF!</definedName>
    <definedName name="B_20" localSheetId="0">#REF!</definedName>
    <definedName name="B_20">#REF!</definedName>
    <definedName name="b_200" localSheetId="0">#REF!</definedName>
    <definedName name="b_200">#REF!</definedName>
    <definedName name="B_25" localSheetId="0">#REF!</definedName>
    <definedName name="B_25">#REF!</definedName>
    <definedName name="B_30" localSheetId="0">#REF!</definedName>
    <definedName name="B_30">#REF!</definedName>
    <definedName name="b_30_b">[5]Zelbet!$E$36</definedName>
    <definedName name="b_30_m">[6]Zelbet!$E$38</definedName>
    <definedName name="B_35" localSheetId="0">#REF!</definedName>
    <definedName name="B_35">#REF!</definedName>
    <definedName name="b_37">[7]Zelbet!$E$36</definedName>
    <definedName name="B_40" localSheetId="0">#REF!</definedName>
    <definedName name="B_40">#REF!</definedName>
    <definedName name="b_40_baz" localSheetId="0">#REF!</definedName>
    <definedName name="b_40_baz">#REF!</definedName>
    <definedName name="b_40_d">[8]Zelbet!$E$39</definedName>
    <definedName name="B_45" localSheetId="0">#REF!</definedName>
    <definedName name="B_45">#REF!</definedName>
    <definedName name="B_50" localSheetId="0">#REF!</definedName>
    <definedName name="B_50">#REF!</definedName>
    <definedName name="B_60" localSheetId="0">#REF!</definedName>
    <definedName name="B_60">#REF!</definedName>
    <definedName name="B_7_5" localSheetId="0">#REF!</definedName>
    <definedName name="B_7_5">#REF!</definedName>
    <definedName name="b_7_5_1" localSheetId="0">#REF!</definedName>
    <definedName name="b_7_5_1">#REF!</definedName>
    <definedName name="_xlnm.Database" localSheetId="0">#REF!</definedName>
    <definedName name="_xlnm.Database">#REF!</definedName>
    <definedName name="BBTITEL" localSheetId="0">[4]Mastertabelle!$A$25</definedName>
    <definedName name="BBTITEL">[4]Mastertabelle!$A$25</definedName>
    <definedName name="BE_BE" localSheetId="0">#REF!</definedName>
    <definedName name="BE_BE">#REF!</definedName>
    <definedName name="BE_PF" localSheetId="0">#REF!</definedName>
    <definedName name="BE_PF">#REF!</definedName>
    <definedName name="BE_SC" localSheetId="0">#REF!</definedName>
    <definedName name="BE_SC">#REF!</definedName>
    <definedName name="be_sc." localSheetId="0">#REF!</definedName>
    <definedName name="be_sc.">#REF!</definedName>
    <definedName name="BE_SCH" localSheetId="0">#REF!</definedName>
    <definedName name="BE_SCH">#REF!</definedName>
    <definedName name="be_sch." localSheetId="0">#REF!</definedName>
    <definedName name="be_sch.">#REF!</definedName>
    <definedName name="BE_SO" localSheetId="0">#REF!</definedName>
    <definedName name="BE_SO">#REF!</definedName>
    <definedName name="be_so." localSheetId="0">#REF!</definedName>
    <definedName name="be_so.">#REF!</definedName>
    <definedName name="BE_SP" localSheetId="0">#REF!</definedName>
    <definedName name="BE_SP">#REF!</definedName>
    <definedName name="be_sp." localSheetId="0">#REF!</definedName>
    <definedName name="be_sp.">#REF!</definedName>
    <definedName name="BE_ST" localSheetId="0">#REF!</definedName>
    <definedName name="BE_ST">#REF!</definedName>
    <definedName name="be_st." localSheetId="0">#REF!</definedName>
    <definedName name="be_st.">#REF!</definedName>
    <definedName name="BE_STF" localSheetId="0">#REF!</definedName>
    <definedName name="BE_STF">#REF!</definedName>
    <definedName name="be_stf." localSheetId="0">#REF!</definedName>
    <definedName name="be_stf.">#REF!</definedName>
    <definedName name="beton">[9]Żelbet!$E$35</definedName>
    <definedName name="bst">[10]Współczynniki!$H$4</definedName>
    <definedName name="bud" localSheetId="0">#REF!</definedName>
    <definedName name="bud">#REF!</definedName>
    <definedName name="BuiltIn_Consolidate_Area___0___0">0</definedName>
    <definedName name="BuiltIn_Print_Area" localSheetId="0">#REF!</definedName>
    <definedName name="BuiltIn_Print_Area">#REF!</definedName>
    <definedName name="bw">[10]Współczynniki!$H$6</definedName>
    <definedName name="c___1" localSheetId="0">[3]most!#REF!</definedName>
    <definedName name="c___1">[3]most!#REF!</definedName>
    <definedName name="ca" localSheetId="0">#REF!</definedName>
    <definedName name="ca">#REF!</definedName>
    <definedName name="cap" localSheetId="0">#REF!</definedName>
    <definedName name="cap">#REF!</definedName>
    <definedName name="CCTITEL" localSheetId="0">[4]Mastertabelle!$A$49</definedName>
    <definedName name="CCTITEL">[4]Mastertabelle!$A$49</definedName>
    <definedName name="chf." localSheetId="0">#REF!</definedName>
    <definedName name="chf.">#REF!</definedName>
    <definedName name="d" localSheetId="0">#REF!</definedName>
    <definedName name="d">#REF!</definedName>
    <definedName name="d___0" localSheetId="0">#REF!</definedName>
    <definedName name="d___0">#REF!</definedName>
    <definedName name="dane" localSheetId="0">#REF!</definedName>
    <definedName name="dane">#REF!</definedName>
    <definedName name="DANE_CASHFLOW">[11]Harmonogram!$Y$124</definedName>
    <definedName name="DANE_LABOUR">[11]Harmonogram!$CB$160</definedName>
    <definedName name="Daten" localSheetId="0">#REF!</definedName>
    <definedName name="Daten">#REF!</definedName>
    <definedName name="dd" localSheetId="0">#REF!</definedName>
    <definedName name="dd">#REF!</definedName>
    <definedName name="ddd" localSheetId="0">#REF!</definedName>
    <definedName name="ddd">#REF!</definedName>
    <definedName name="DDTITEL" localSheetId="0">[4]Mastertabelle!$A$36</definedName>
    <definedName name="DDTITEL">[4]Mastertabelle!$A$36</definedName>
    <definedName name="DEM" localSheetId="0">#REF!</definedName>
    <definedName name="DEM">#REF!</definedName>
    <definedName name="dfgh" localSheetId="0">#REF!</definedName>
    <definedName name="dfgh">#REF!</definedName>
    <definedName name="dgfdgfgf" localSheetId="0">#REF!</definedName>
    <definedName name="dgfdgfgf">#REF!</definedName>
    <definedName name="DIRTITEL" localSheetId="0">[4]Mastertabelle!$A$79</definedName>
    <definedName name="DIRTITEL">[4]Mastertabelle!$A$79</definedName>
    <definedName name="DM" localSheetId="0">#REF!</definedName>
    <definedName name="DM">#REF!</definedName>
    <definedName name="dwcvdw" localSheetId="0">#REF!</definedName>
    <definedName name="dwcvdw">#REF!</definedName>
    <definedName name="Dzielnik_drogi" localSheetId="0">#REF!</definedName>
    <definedName name="Dzielnik_drogi">#REF!</definedName>
    <definedName name="Dzielnik_mosty" localSheetId="0">#REF!</definedName>
    <definedName name="Dzielnik_mosty">#REF!</definedName>
    <definedName name="e" localSheetId="0">#REF!</definedName>
    <definedName name="e">#REF!</definedName>
    <definedName name="EETITEL" localSheetId="0">[4]Mastertabelle!$A$68</definedName>
    <definedName name="EETITEL">[4]Mastertabelle!$A$68</definedName>
    <definedName name="ElementRobót" localSheetId="0">#REF!</definedName>
    <definedName name="ElementRobót">#REF!</definedName>
    <definedName name="Elementy" localSheetId="0">#REF!</definedName>
    <definedName name="Elementy">#REF!</definedName>
    <definedName name="ENERGET" localSheetId="0">#REF!</definedName>
    <definedName name="ENERGET">#REF!</definedName>
    <definedName name="eqwrg" localSheetId="0">#REF!</definedName>
    <definedName name="eqwrg">#REF!</definedName>
    <definedName name="españa" localSheetId="0" hidden="1">#REF!</definedName>
    <definedName name="españa" hidden="1">#REF!</definedName>
    <definedName name="eur" localSheetId="0">#REF!</definedName>
    <definedName name="eur">#REF!</definedName>
    <definedName name="eur." localSheetId="0">#REF!</definedName>
    <definedName name="eur.">#REF!</definedName>
    <definedName name="EURO" localSheetId="0">#REF!</definedName>
    <definedName name="EURO">#REF!</definedName>
    <definedName name="excel" localSheetId="0">#REF!</definedName>
    <definedName name="excel">#REF!</definedName>
    <definedName name="Excel_BuiltIn_Criteria" localSheetId="0">#REF!</definedName>
    <definedName name="Excel_BuiltIn_Criteria">#REF!</definedName>
    <definedName name="Excel_BuiltIn_Criteria_0" localSheetId="0">#REF!</definedName>
    <definedName name="Excel_BuiltIn_Criteria_0">#REF!</definedName>
    <definedName name="Excel_BuiltIn_Database" localSheetId="0">#REF!</definedName>
    <definedName name="Excel_BuiltIn_Database">#REF!</definedName>
    <definedName name="Excel_BuiltIn_Database_0" localSheetId="0">#REF!</definedName>
    <definedName name="Excel_BuiltIn_Database_0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0">#REF!</definedName>
    <definedName name="Excel_BuiltIn_Print_Area_1_1_1_1_1_1">#REF!</definedName>
    <definedName name="Excel_BuiltIn_Print_Area_1_1_1_1_1_1_1" localSheetId="0">#REF!</definedName>
    <definedName name="Excel_BuiltIn_Print_Area_1_1_1_1_1_1_1">#REF!</definedName>
    <definedName name="Excel_BuiltIn_Print_Area_1_1_1_1_1_1_1_1" localSheetId="0">#REF!</definedName>
    <definedName name="Excel_BuiltIn_Print_Area_1_1_1_1_1_1_1_1">#REF!</definedName>
    <definedName name="Excel_BuiltIn_Print_Area_1_1_1_1_1_1_1_1_1" localSheetId="0">#REF!</definedName>
    <definedName name="Excel_BuiltIn_Print_Area_1_1_1_1_1_1_1_1_1">#REF!</definedName>
    <definedName name="Excel_BuiltIn_Print_Area_1_1_1_1_1_1_1_1_1_1" localSheetId="0">#REF!</definedName>
    <definedName name="Excel_BuiltIn_Print_Area_1_1_1_1_1_1_1_1_1_1">#REF!</definedName>
    <definedName name="Excel_BuiltIn_Print_Area_1_1_1_1_1_1_1_1_1_1_1" localSheetId="0">#REF!</definedName>
    <definedName name="Excel_BuiltIn_Print_Area_1_1_1_1_1_1_1_1_1_1_1">#REF!</definedName>
    <definedName name="Excel_BuiltIn_Print_Area_1_1_1_1_1_1_1_1_1_1_1_1" localSheetId="0">#REF!</definedName>
    <definedName name="Excel_BuiltIn_Print_Area_1_1_1_1_1_1_1_1_1_1_1_1">#REF!</definedName>
    <definedName name="Excel_BuiltIn_Print_Area_1_1_1_1_1_1_1_1_1_1_1_1_1" localSheetId="0">#REF!</definedName>
    <definedName name="Excel_BuiltIn_Print_Area_1_1_1_1_1_1_1_1_1_1_1_1_1">#REF!</definedName>
    <definedName name="Excel_BuiltIn_Print_Area_1_1_1_1_1_1_1_1_1_1_1_1_1_1" localSheetId="0">#REF!</definedName>
    <definedName name="Excel_BuiltIn_Print_Area_1_1_1_1_1_1_1_1_1_1_1_1_1_1">#REF!</definedName>
    <definedName name="Excel_BuiltIn_Print_Area_1_1_1_1_1_1_1_1_1_1_1_1_1_1_1" localSheetId="0">#REF!</definedName>
    <definedName name="Excel_BuiltIn_Print_Area_1_1_1_1_1_1_1_1_1_1_1_1_1_1_1">#REF!</definedName>
    <definedName name="Excel_BuiltIn_Print_Area_10_1" localSheetId="0">#REF!</definedName>
    <definedName name="Excel_BuiltIn_Print_Area_10_1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2_1" localSheetId="0">#REF!</definedName>
    <definedName name="Excel_BuiltIn_Print_Area_12_1">#REF!</definedName>
    <definedName name="Excel_BuiltIn_Print_Area_13_1" localSheetId="0">#REF!</definedName>
    <definedName name="Excel_BuiltIn_Print_Area_13_1">#REF!</definedName>
    <definedName name="Excel_BuiltIn_Print_Area_14_1" localSheetId="0">#REF!</definedName>
    <definedName name="Excel_BuiltIn_Print_Area_14_1">#REF!</definedName>
    <definedName name="Excel_BuiltIn_Print_Area_15_1" localSheetId="0">#REF!</definedName>
    <definedName name="Excel_BuiltIn_Print_Area_15_1">#REF!</definedName>
    <definedName name="Excel_BuiltIn_Print_Area_16_1" localSheetId="0">#REF!</definedName>
    <definedName name="Excel_BuiltIn_Print_Area_16_1">#REF!</definedName>
    <definedName name="Excel_BuiltIn_Print_Area_17_1" localSheetId="0">#REF!</definedName>
    <definedName name="Excel_BuiltIn_Print_Area_17_1">#REF!</definedName>
    <definedName name="Excel_BuiltIn_Print_Area_18_1" localSheetId="0">#REF!</definedName>
    <definedName name="Excel_BuiltIn_Print_Area_18_1">#REF!</definedName>
    <definedName name="Excel_BuiltIn_Print_Area_19_1" localSheetId="0">#REF!</definedName>
    <definedName name="Excel_BuiltIn_Print_Area_19_1">#REF!</definedName>
    <definedName name="Excel_BuiltIn_Print_Area_2" localSheetId="0">#REF!</definedName>
    <definedName name="Excel_BuiltIn_Print_Area_2">#REF!</definedName>
    <definedName name="Excel_BuiltIn_Print_Area_2___0">NA()</definedName>
    <definedName name="Excel_BuiltIn_Print_Area_2_1" localSheetId="0">#REF!</definedName>
    <definedName name="Excel_BuiltIn_Print_Area_2_1">#REF!</definedName>
    <definedName name="Excel_BuiltIn_Print_Area_20_1" localSheetId="0">#REF!</definedName>
    <definedName name="Excel_BuiltIn_Print_Area_20_1">#REF!</definedName>
    <definedName name="Excel_BuiltIn_Print_Area_3">#N/A</definedName>
    <definedName name="Excel_BuiltIn_Print_Area_3_1" localSheetId="0">#REF!</definedName>
    <definedName name="Excel_BuiltIn_Print_Area_3_1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5_1" localSheetId="0">#REF!</definedName>
    <definedName name="Excel_BuiltIn_Print_Area_5_1">#REF!</definedName>
    <definedName name="Excel_BuiltIn_Print_Area_6_1" localSheetId="0">#REF!</definedName>
    <definedName name="Excel_BuiltIn_Print_Area_6_1">#REF!</definedName>
    <definedName name="Excel_BuiltIn_Print_Area_7_1" localSheetId="0">#REF!</definedName>
    <definedName name="Excel_BuiltIn_Print_Area_7_1">#REF!</definedName>
    <definedName name="Excel_BuiltIn_Print_Area_8_1" localSheetId="0">#REF!</definedName>
    <definedName name="Excel_BuiltIn_Print_Area_8_1">#REF!</definedName>
    <definedName name="Excel_BuiltIn_Print_Area_9_1" localSheetId="0">#REF!</definedName>
    <definedName name="Excel_BuiltIn_Print_Area_9_1">#REF!</definedName>
    <definedName name="extra" localSheetId="0">#REF!</definedName>
    <definedName name="extra">#REF!</definedName>
    <definedName name="FC" localSheetId="0">[12]BILANF!#REF!</definedName>
    <definedName name="FC">[12]BILANF!#REF!</definedName>
    <definedName name="fdf" localSheetId="0">#REF!</definedName>
    <definedName name="fdf">#REF!</definedName>
    <definedName name="formula" localSheetId="0">#REF!</definedName>
    <definedName name="formula">#REF!</definedName>
    <definedName name="formuły_do_kopiowania">[11]Harmonogram!$BQ$10</definedName>
    <definedName name="fqw" localSheetId="0">#REF!</definedName>
    <definedName name="fqw">#REF!</definedName>
    <definedName name="full" localSheetId="0" hidden="1">#REF!</definedName>
    <definedName name="full" hidden="1">#REF!</definedName>
    <definedName name="g" localSheetId="0">#REF!</definedName>
    <definedName name="g">#REF!</definedName>
    <definedName name="g___0" localSheetId="0">#REF!</definedName>
    <definedName name="g___0">#REF!</definedName>
    <definedName name="Garantia" localSheetId="0" hidden="1">#REF!</definedName>
    <definedName name="Garantia" hidden="1">#REF!</definedName>
    <definedName name="gbp">[13]KCO!$F$373</definedName>
    <definedName name="gbp." localSheetId="0">#REF!</definedName>
    <definedName name="gbp.">#REF!</definedName>
    <definedName name="Grupy" localSheetId="0">#REF!</definedName>
    <definedName name="Grupy">#REF!</definedName>
    <definedName name="home" localSheetId="0">#REF!</definedName>
    <definedName name="home">#REF!</definedName>
    <definedName name="hotmix">[14]obwodnica!$A$1:$G$444</definedName>
    <definedName name="ie" localSheetId="0">#REF!</definedName>
    <definedName name="ie">#REF!</definedName>
    <definedName name="j" localSheetId="0">#REF!</definedName>
    <definedName name="j">#REF!</definedName>
    <definedName name="jhhhhhhhhhhhhh">('[15]TD_Spis działów'!$I$35,'[15]TD_Spis działów'!$A$1:$H$48)</definedName>
    <definedName name="jjj" localSheetId="0">#REF!</definedName>
    <definedName name="jjj">#REF!</definedName>
    <definedName name="kamil12345" localSheetId="0">#REF!</definedName>
    <definedName name="kamil12345">#REF!</definedName>
    <definedName name="Kategoria" localSheetId="0">#REF!</definedName>
    <definedName name="Kategoria">#REF!</definedName>
    <definedName name="koniec">"$drogi.$f$"</definedName>
    <definedName name="KoniecKosztorys" localSheetId="0">#REF!</definedName>
    <definedName name="KoniecKosztorys">#REF!</definedName>
    <definedName name="KoniecKosztorysEng" localSheetId="0">#REF!</definedName>
    <definedName name="KoniecKosztorysEng">#REF!</definedName>
    <definedName name="KoniecPrzedmiar" localSheetId="0">#REF!</definedName>
    <definedName name="KoniecPrzedmiar">#REF!</definedName>
    <definedName name="KoniecPrzedmiarEng" localSheetId="0">#REF!</definedName>
    <definedName name="KoniecPrzedmiarEng">#REF!</definedName>
    <definedName name="kontrola_zakres" localSheetId="0">#REF!</definedName>
    <definedName name="kontrola_zakres">#REF!</definedName>
    <definedName name="kp">'[16]Stan surowy'!$Q$3</definedName>
    <definedName name="KPS">'[17]Stan surowy'!$Q$3</definedName>
    <definedName name="kpw">'[17]Stan surowy'!$Q$4</definedName>
    <definedName name="_xlnm.Criteria" localSheetId="0">#REF!</definedName>
    <definedName name="_xlnm.Criteria">#REF!</definedName>
    <definedName name="kurs">4.2735</definedName>
    <definedName name="Kurs_Euro" localSheetId="0">#REF!</definedName>
    <definedName name="Kurs_Euro">#REF!</definedName>
    <definedName name="kurseuro" localSheetId="0">#REF!</definedName>
    <definedName name="kurseuro">#REF!</definedName>
    <definedName name="Kursy">[18]Kursy!$C$9:$D$12</definedName>
    <definedName name="KZO" localSheetId="0">[19]Zelbet!#REF!</definedName>
    <definedName name="KZO">[19]Zelbet!#REF!</definedName>
    <definedName name="m" localSheetId="0">#REF!</definedName>
    <definedName name="m">#REF!</definedName>
    <definedName name="maszyny" localSheetId="0">#REF!</definedName>
    <definedName name="maszyny">#REF!</definedName>
    <definedName name="Nagłówek" localSheetId="0">#REF!</definedName>
    <definedName name="Nagłówek">#REF!</definedName>
    <definedName name="nowe_k1" localSheetId="0">#REF!</definedName>
    <definedName name="nowe_k1">#REF!</definedName>
    <definedName name="nowe_k2" localSheetId="0">#REF!</definedName>
    <definedName name="nowe_k2">#REF!</definedName>
    <definedName name="NrKolumnyFormuly" localSheetId="0">#REF!</definedName>
    <definedName name="NrKolumnyFormuly">#REF!</definedName>
    <definedName name="NrKolumnyWyniku" localSheetId="0">#REF!</definedName>
    <definedName name="NrKolumnyWyniku">#REF!</definedName>
    <definedName name="Obiekt" localSheetId="0">#REF!</definedName>
    <definedName name="Obiekt">#REF!</definedName>
    <definedName name="_xlnm.Print_Area" localSheetId="0">'Szacunkowe przedmiary'!$A$1:$H$45</definedName>
    <definedName name="_xlnm.Print_Area">#REF!</definedName>
    <definedName name="ooo">[20]KP!$H$110</definedName>
    <definedName name="oooo" localSheetId="0">#REF!</definedName>
    <definedName name="oooo">#REF!</definedName>
    <definedName name="ooooo">'[21]B WA29'!$I$8</definedName>
    <definedName name="P" localSheetId="0">#REF!</definedName>
    <definedName name="P">#REF!</definedName>
    <definedName name="pc" localSheetId="0">#REF!</definedName>
    <definedName name="pc">#REF!</definedName>
    <definedName name="PETRO">[10]Współczynniki!$D$13</definedName>
    <definedName name="PLN">[22]Opcje!$B$2</definedName>
    <definedName name="pln." localSheetId="0">#REF!</definedName>
    <definedName name="pln.">#REF!</definedName>
    <definedName name="POINT">#N/A</definedName>
    <definedName name="pole1" localSheetId="0">#REF!</definedName>
    <definedName name="pole1">#REF!</definedName>
    <definedName name="Pozycja" localSheetId="0">#REF!</definedName>
    <definedName name="Pozycja">#REF!</definedName>
    <definedName name="Pozycje" localSheetId="0">#REF!</definedName>
    <definedName name="Pozycje">#REF!</definedName>
    <definedName name="ProgMonat" localSheetId="0">#REF!</definedName>
    <definedName name="ProgMonat">#REF!</definedName>
    <definedName name="pug" localSheetId="0">#REF!</definedName>
    <definedName name="pug">#REF!</definedName>
    <definedName name="pum" localSheetId="0">#REF!</definedName>
    <definedName name="pum">#REF!</definedName>
    <definedName name="puu" localSheetId="0">#REF!</definedName>
    <definedName name="puu">#REF!</definedName>
    <definedName name="pw">[10]Współczynniki!$H$5</definedName>
    <definedName name="qqqqq" localSheetId="0">#REF!</definedName>
    <definedName name="qqqqq">#REF!</definedName>
    <definedName name="qwerty" localSheetId="0">#REF!</definedName>
    <definedName name="qwerty">#REF!</definedName>
    <definedName name="qww" localSheetId="0">#REF!</definedName>
    <definedName name="qww">#REF!</definedName>
    <definedName name="r___0" localSheetId="0">#REF!</definedName>
    <definedName name="r___0">#REF!</definedName>
    <definedName name="Razem" localSheetId="0">#REF!</definedName>
    <definedName name="Razem">#REF!</definedName>
    <definedName name="RD" localSheetId="0">#REF!</definedName>
    <definedName name="RD">#REF!</definedName>
    <definedName name="RECAL">#N/A</definedName>
    <definedName name="REVAL">#N/A</definedName>
    <definedName name="RG" localSheetId="0">#REF!</definedName>
    <definedName name="RG">#REF!</definedName>
    <definedName name="rg." localSheetId="0">#REF!</definedName>
    <definedName name="rg.">#REF!</definedName>
    <definedName name="rg_nw" localSheetId="0">#REF!</definedName>
    <definedName name="rg_nw">#REF!</definedName>
    <definedName name="rg_sz" localSheetId="0">#REF!</definedName>
    <definedName name="rg_sz">#REF!</definedName>
    <definedName name="rg_w" localSheetId="0">#REF!</definedName>
    <definedName name="rg_w">#REF!</definedName>
    <definedName name="RGP">[23]WSPÓŁCZYNNIKI!$I$10</definedName>
    <definedName name="RM" localSheetId="0">#REF!</definedName>
    <definedName name="RM">#REF!</definedName>
    <definedName name="RMS" localSheetId="0">#REF!</definedName>
    <definedName name="RMS">#REF!</definedName>
    <definedName name="ROBOTY_DROGOWE" localSheetId="0">#REF!</definedName>
    <definedName name="ROBOTY_DROGOWE">#REF!</definedName>
    <definedName name="ROBOTY_MOSTOWE" localSheetId="0">#REF!</definedName>
    <definedName name="ROBOTY_MOSTOWE">#REF!</definedName>
    <definedName name="rr">[24]Przodek!$J$1:$K$8</definedName>
    <definedName name="rz" localSheetId="0">#REF!</definedName>
    <definedName name="rz">#REF!</definedName>
    <definedName name="siatka" localSheetId="0">'[25]Estak. O-E3iE4'!#REF!</definedName>
    <definedName name="siatka">'[25]Estak. O-E3iE4'!#REF!</definedName>
    <definedName name="sprzęt" localSheetId="0">#REF!</definedName>
    <definedName name="sprzęt">#REF!</definedName>
    <definedName name="ST" localSheetId="0">#REF!</definedName>
    <definedName name="ST">#REF!</definedName>
    <definedName name="st_ma_02">[26]Żelbet!$J$24</definedName>
    <definedName name="st_ma_03">[26]Żelbet!$K$24</definedName>
    <definedName name="Stałe" localSheetId="0">#REF!</definedName>
    <definedName name="Stałe">#REF!</definedName>
    <definedName name="stare_k1" localSheetId="0">#REF!</definedName>
    <definedName name="stare_k1">#REF!</definedName>
    <definedName name="stare_k2" localSheetId="0">#REF!</definedName>
    <definedName name="stare_k2">#REF!</definedName>
    <definedName name="SUM_K1" localSheetId="0">#REF!</definedName>
    <definedName name="SUM_K1">#REF!</definedName>
    <definedName name="SUM_K10" localSheetId="0">#REF!</definedName>
    <definedName name="SUM_K10">#REF!</definedName>
    <definedName name="SUM_K11" localSheetId="0">#REF!</definedName>
    <definedName name="SUM_K11">#REF!</definedName>
    <definedName name="SUM_K12" localSheetId="0">#REF!</definedName>
    <definedName name="SUM_K12">#REF!</definedName>
    <definedName name="SUM_K13" localSheetId="0">#REF!</definedName>
    <definedName name="SUM_K13">#REF!</definedName>
    <definedName name="SUM_K14" localSheetId="0">#REF!</definedName>
    <definedName name="SUM_K14">#REF!</definedName>
    <definedName name="SUM_K15" localSheetId="0">#REF!</definedName>
    <definedName name="SUM_K15">#REF!</definedName>
    <definedName name="SUM_K16" localSheetId="0">#REF!</definedName>
    <definedName name="SUM_K16">#REF!</definedName>
    <definedName name="SUM_K17" localSheetId="0">#REF!</definedName>
    <definedName name="SUM_K17">#REF!</definedName>
    <definedName name="SUM_K18" localSheetId="0">#REF!</definedName>
    <definedName name="SUM_K18">#REF!</definedName>
    <definedName name="SUM_K19" localSheetId="0">#REF!</definedName>
    <definedName name="SUM_K19">#REF!</definedName>
    <definedName name="SUM_K2" localSheetId="0">#REF!</definedName>
    <definedName name="SUM_K2">#REF!</definedName>
    <definedName name="SUM_K20" localSheetId="0">#REF!</definedName>
    <definedName name="SUM_K20">#REF!</definedName>
    <definedName name="SUM_K21" localSheetId="0">#REF!</definedName>
    <definedName name="SUM_K21">#REF!</definedName>
    <definedName name="SUM_K22" localSheetId="0">#REF!</definedName>
    <definedName name="SUM_K22">#REF!</definedName>
    <definedName name="SUM_K23" localSheetId="0">#REF!</definedName>
    <definedName name="SUM_K23">#REF!</definedName>
    <definedName name="SUM_K24">[27]D_21__POL!$G$402</definedName>
    <definedName name="SUM_K25">[27]D_22__POL!$G$402</definedName>
    <definedName name="SUM_K26">[27]E_01p_POL!$G$402</definedName>
    <definedName name="SUM_K3" localSheetId="0">#REF!</definedName>
    <definedName name="SUM_K3">#REF!</definedName>
    <definedName name="SUM_K4" localSheetId="0">#REF!</definedName>
    <definedName name="SUM_K4">#REF!</definedName>
    <definedName name="SUM_K5" localSheetId="0">#REF!</definedName>
    <definedName name="SUM_K5">#REF!</definedName>
    <definedName name="SUM_K6" localSheetId="0">#REF!</definedName>
    <definedName name="SUM_K6">#REF!</definedName>
    <definedName name="SUM_K7" localSheetId="0">#REF!</definedName>
    <definedName name="SUM_K7">#REF!</definedName>
    <definedName name="SUM_K8" localSheetId="0">#REF!</definedName>
    <definedName name="SUM_K8">#REF!</definedName>
    <definedName name="SUM_K9" localSheetId="0">#REF!</definedName>
    <definedName name="SUM_K9">#REF!</definedName>
    <definedName name="suma" localSheetId="0">#REF!</definedName>
    <definedName name="suma">#REF!</definedName>
    <definedName name="sz" localSheetId="0">#REF!</definedName>
    <definedName name="sz">#REF!</definedName>
    <definedName name="SZ_BE" localSheetId="0">#REF!</definedName>
    <definedName name="SZ_BE">#REF!</definedName>
    <definedName name="sz_be." localSheetId="0">#REF!</definedName>
    <definedName name="sz_be.">#REF!</definedName>
    <definedName name="sz_ma" localSheetId="0">#REF!</definedName>
    <definedName name="sz_ma">#REF!</definedName>
    <definedName name="sz_ma_01">[26]Żelbet!$I$24</definedName>
    <definedName name="sz_ma_01_doka">[26]Żelbet!$I$26</definedName>
    <definedName name="sz_ma_02_doka">[26]Żelbet!$J$26</definedName>
    <definedName name="sz_ma_03_doka">[26]Żelbet!$K$26</definedName>
    <definedName name="sz_ma_04">[26]Żelbet!$L$24</definedName>
    <definedName name="sz_ma_04_doka">[26]Żelbet!$L$26</definedName>
    <definedName name="sz_ma_07">[26]Żelbet!$M$24</definedName>
    <definedName name="sz_ma_07_doka">[26]Żelbet!$M$26</definedName>
    <definedName name="sz_ma_08">[26]Żelbet!$N$24</definedName>
    <definedName name="sz_ma_09">[26]Żelbet!$O$24</definedName>
    <definedName name="sz_ma_14">[26]Żelbet!$P$24</definedName>
    <definedName name="SZ_MA_M" localSheetId="0">#REF!</definedName>
    <definedName name="SZ_MA_M">#REF!</definedName>
    <definedName name="sz_ma_mo">[28]Zelbet!$E$23</definedName>
    <definedName name="sz_ma_mo." localSheetId="0">#REF!</definedName>
    <definedName name="sz_ma_mo.">#REF!</definedName>
    <definedName name="SZ_MA_ST" localSheetId="0">#REF!</definedName>
    <definedName name="SZ_MA_ST">#REF!</definedName>
    <definedName name="sz_ma_st." localSheetId="0">#REF!</definedName>
    <definedName name="sz_ma_st.">#REF!</definedName>
    <definedName name="SZ_PF" localSheetId="0">#REF!</definedName>
    <definedName name="SZ_PF">#REF!</definedName>
    <definedName name="sz_pf." localSheetId="0">#REF!</definedName>
    <definedName name="sz_pf.">#REF!</definedName>
    <definedName name="SZ_SC" localSheetId="0">#REF!</definedName>
    <definedName name="SZ_SC">#REF!</definedName>
    <definedName name="sz_sc." localSheetId="0">#REF!</definedName>
    <definedName name="sz_sc.">#REF!</definedName>
    <definedName name="SZ_SCH" localSheetId="0">#REF!</definedName>
    <definedName name="SZ_SCH">#REF!</definedName>
    <definedName name="sz_sch." localSheetId="0">#REF!</definedName>
    <definedName name="sz_sch.">#REF!</definedName>
    <definedName name="SZ_SO" localSheetId="0">#REF!</definedName>
    <definedName name="SZ_SO">#REF!</definedName>
    <definedName name="SZ_SP" localSheetId="0">#REF!</definedName>
    <definedName name="SZ_SP">#REF!</definedName>
    <definedName name="sz_sp." localSheetId="0">#REF!</definedName>
    <definedName name="sz_sp.">#REF!</definedName>
    <definedName name="SZ_ST" localSheetId="0">#REF!</definedName>
    <definedName name="SZ_ST">#REF!</definedName>
    <definedName name="sz_st." localSheetId="0">#REF!</definedName>
    <definedName name="sz_st.">#REF!</definedName>
    <definedName name="SZ_STF" localSheetId="0">#REF!</definedName>
    <definedName name="SZ_STF">#REF!</definedName>
    <definedName name="sz_stf." localSheetId="0">#REF!</definedName>
    <definedName name="sz_stf.">#REF!</definedName>
    <definedName name="t" localSheetId="0">#REF!</definedName>
    <definedName name="t">#REF!</definedName>
    <definedName name="TABLE" localSheetId="0">#REF!</definedName>
    <definedName name="TABLE">#REF!</definedName>
    <definedName name="TABLE_1" localSheetId="0">'[29]Zał_ 1 Drzewa i krzewy'!#REF!</definedName>
    <definedName name="TABLE_1">'[29]Zał_ 1 Drzewa i krzewy'!#REF!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5" localSheetId="0">'[30]Zał_ 1 Drzewa i krzewy'!#REF!</definedName>
    <definedName name="TABLE_5">'[30]Zał_ 1 Drzewa i krzewy'!#REF!</definedName>
    <definedName name="TABLE2" localSheetId="0">'[31]Zał_ 1 Drzewa i krzewy'!#REF!</definedName>
    <definedName name="TABLE2">'[31]Zał_ 1 Drzewa i krzewy'!#REF!</definedName>
    <definedName name="Tpte2" localSheetId="0" hidden="1">#REF!</definedName>
    <definedName name="Tpte2" hidden="1">#REF!</definedName>
    <definedName name="TpteArce" localSheetId="0" hidden="1">#REF!</definedName>
    <definedName name="TpteArce" hidden="1">#REF!</definedName>
    <definedName name="TpteST2" localSheetId="0" hidden="1">#REF!</definedName>
    <definedName name="TpteST2" hidden="1">#REF!</definedName>
    <definedName name="TS">#N/A</definedName>
    <definedName name="Tytuł" localSheetId="0">#REF!</definedName>
    <definedName name="Tytuł">#REF!</definedName>
    <definedName name="_xlnm.Print_Titles" localSheetId="0">'Szacunkowe przedmiary'!$2:$4</definedName>
    <definedName name="_xlnm.Print_Titles">#REF!</definedName>
    <definedName name="USD" localSheetId="0">#REF!</definedName>
    <definedName name="USD">#REF!</definedName>
    <definedName name="usd." localSheetId="0">#REF!</definedName>
    <definedName name="usd.">#REF!</definedName>
    <definedName name="waluta">[32]Opcje!$B$2</definedName>
    <definedName name="wewaeadzD" localSheetId="0">#REF!</definedName>
    <definedName name="wewaeadzD">#REF!</definedName>
    <definedName name="wfohsdgkfdg" localSheetId="0">#REF!</definedName>
    <definedName name="wfohsdgkfdg">#REF!</definedName>
    <definedName name="wpis" localSheetId="0">#REF!</definedName>
    <definedName name="wpis">#REF!</definedName>
    <definedName name="ws" localSheetId="0">#REF!</definedName>
    <definedName name="ws">#REF!</definedName>
    <definedName name="WspKorA" localSheetId="0">#REF!</definedName>
    <definedName name="WspKorA">#REF!</definedName>
    <definedName name="WspKorB" localSheetId="0">#REF!</definedName>
    <definedName name="WspKorB">#REF!</definedName>
    <definedName name="WspKorC" localSheetId="0">#REF!</definedName>
    <definedName name="WspKorC">#REF!</definedName>
    <definedName name="WspKorD" localSheetId="0">#REF!</definedName>
    <definedName name="WspKorD">#REF!</definedName>
    <definedName name="WszystkieFirmy" localSheetId="0">#REF!</definedName>
    <definedName name="WszystkieFirmy">#REF!</definedName>
    <definedName name="wy">[10]Współczynniki!$H$2</definedName>
    <definedName name="Wykonanie_nasypów_mechanicznie_z_gruntu_kat._I_VI" localSheetId="0">'[33]Węzeł drogowy'!#REF!</definedName>
    <definedName name="Wykonanie_nasypów_mechanicznie_z_gruntu_kat._I_VI">'[33]Węzeł drogowy'!#REF!</definedName>
    <definedName name="ZB" localSheetId="0">#REF!</definedName>
    <definedName name="ZB">#REF!</definedName>
    <definedName name="zb." localSheetId="0">#REF!</definedName>
    <definedName name="zb.">#REF!</definedName>
    <definedName name="ZB_BE" localSheetId="0">#REF!</definedName>
    <definedName name="ZB_BE">#REF!</definedName>
    <definedName name="ZB_LA" localSheetId="0">[34]Zelbet!#REF!</definedName>
    <definedName name="ZB_LA">[34]Zelbet!#REF!</definedName>
    <definedName name="zb_ma" localSheetId="0">#REF!</definedName>
    <definedName name="zb_ma">#REF!</definedName>
    <definedName name="zb_mo" localSheetId="0">#REF!</definedName>
    <definedName name="zb_mo">#REF!</definedName>
    <definedName name="zb_mon" localSheetId="0">#REF!</definedName>
    <definedName name="zb_mon">#REF!</definedName>
    <definedName name="ZB_PF" localSheetId="0">[34]Zelbet!#REF!</definedName>
    <definedName name="ZB_PF">[34]Zelbet!#REF!</definedName>
    <definedName name="zb_rg" localSheetId="0">#REF!</definedName>
    <definedName name="zb_rg">#REF!</definedName>
    <definedName name="zb_rg." localSheetId="0">#REF!</definedName>
    <definedName name="zb_rg.">#REF!</definedName>
    <definedName name="zb_s">[28]Zelbet!$D$49</definedName>
    <definedName name="ZB_SC" localSheetId="0">[34]Zelbet!#REF!</definedName>
    <definedName name="ZB_SC">[34]Zelbet!#REF!</definedName>
    <definedName name="ZB_SCH" localSheetId="0">#REF!</definedName>
    <definedName name="ZB_SCH">#REF!</definedName>
    <definedName name="ZB_SP" localSheetId="0">[34]Zelbet!#REF!</definedName>
    <definedName name="ZB_SP">[34]Zelbet!#REF!</definedName>
    <definedName name="ZB_ST" localSheetId="0">[34]Zelbet!#REF!</definedName>
    <definedName name="ZB_ST">[34]Zelbet!#REF!</definedName>
    <definedName name="zb_stf" localSheetId="0">#REF!</definedName>
    <definedName name="zb_stf">#REF!</definedName>
    <definedName name="zb_stop" localSheetId="0">#REF!</definedName>
    <definedName name="zb_stop">#REF!</definedName>
    <definedName name="zb_w">[35]Zelbet!$D$49</definedName>
    <definedName name="ziemne1" localSheetId="0">#REF!</definedName>
    <definedName name="ziemne1">#REF!</definedName>
    <definedName name="zzzzzzzzzzzzzz" localSheetId="0">#REF!</definedName>
    <definedName name="zzzzzzzzz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32" l="1"/>
  <c r="H6" i="32"/>
  <c r="H40" i="32" l="1"/>
  <c r="H16" i="32" l="1"/>
  <c r="H17" i="32"/>
  <c r="H18" i="32"/>
  <c r="H19" i="32"/>
  <c r="H20" i="32"/>
  <c r="H21" i="32"/>
  <c r="H22" i="32"/>
  <c r="H23" i="32"/>
  <c r="H24" i="32"/>
  <c r="H25" i="32"/>
  <c r="H26" i="32"/>
  <c r="H27" i="32"/>
  <c r="H28" i="32"/>
  <c r="H29" i="32"/>
  <c r="H30" i="32"/>
  <c r="H31" i="32"/>
  <c r="H32" i="32"/>
  <c r="H33" i="32"/>
  <c r="H34" i="32"/>
  <c r="H35" i="32"/>
  <c r="H36" i="32"/>
  <c r="H37" i="32"/>
  <c r="H39" i="32"/>
  <c r="H41" i="32"/>
  <c r="H42" i="32"/>
  <c r="H15" i="32"/>
  <c r="H8" i="32"/>
  <c r="H9" i="32"/>
  <c r="H10" i="32"/>
  <c r="H11" i="32"/>
  <c r="H12" i="32"/>
  <c r="H43" i="32" l="1"/>
  <c r="H44" i="32" s="1"/>
  <c r="H45" i="32" l="1"/>
</calcChain>
</file>

<file path=xl/sharedStrings.xml><?xml version="1.0" encoding="utf-8"?>
<sst xmlns="http://schemas.openxmlformats.org/spreadsheetml/2006/main" count="104" uniqueCount="71">
  <si>
    <t>Ilość</t>
  </si>
  <si>
    <t>Lp.</t>
  </si>
  <si>
    <t>Jednostka</t>
  </si>
  <si>
    <t>Cena*</t>
  </si>
  <si>
    <t>Wartość*</t>
  </si>
  <si>
    <t>Nazwa</t>
  </si>
  <si>
    <t>PLN</t>
  </si>
  <si>
    <t>-</t>
  </si>
  <si>
    <t>D.01.00.00</t>
  </si>
  <si>
    <t xml:space="preserve"> ROBOTY PRZYGOTOWAWCZE </t>
  </si>
  <si>
    <t>szt.</t>
  </si>
  <si>
    <t>D.01.02.04</t>
  </si>
  <si>
    <t>Rozbiórki elementów dróg, ogrodzeń i przepustów (wraz z wywiezeniem materiału z rozbiórki)</t>
  </si>
  <si>
    <t>m</t>
  </si>
  <si>
    <t>szt</t>
  </si>
  <si>
    <t xml:space="preserve"> - rozbiórka  slupków do znaków drogowych </t>
  </si>
  <si>
    <t xml:space="preserve"> - zdjęcie tarcz (tablic) znaków drogowych </t>
  </si>
  <si>
    <t>D.07.00.00</t>
  </si>
  <si>
    <t>OZNAKOWANIE DRÓG I URZĄDZENIA BEZPIECZEŃSTWA RUCHU</t>
  </si>
  <si>
    <t>D.07.01.01</t>
  </si>
  <si>
    <t>D.07.02.01</t>
  </si>
  <si>
    <t>Oznakowanie pionowe</t>
  </si>
  <si>
    <t>D.07.02.02</t>
  </si>
  <si>
    <t>Słupki prowadzące i krawędziowe oraz znaki kilometrowe i hektometrowe</t>
  </si>
  <si>
    <t xml:space="preserve"> D.07.06.02</t>
  </si>
  <si>
    <t>PODATEK  VAT 23 %</t>
  </si>
  <si>
    <r>
      <t>m</t>
    </r>
    <r>
      <rPr>
        <vertAlign val="superscript"/>
        <sz val="9"/>
        <rFont val="Arial"/>
        <family val="2"/>
        <charset val="238"/>
      </rPr>
      <t>2</t>
    </r>
  </si>
  <si>
    <t>Wyszczególnienie elementów rozliczeniowych</t>
  </si>
  <si>
    <t>- rozbiórka słupków prowadzących U-1</t>
  </si>
  <si>
    <t>- rozbiórka poręczy ochronnych stalowych</t>
  </si>
  <si>
    <t>Kod CPV</t>
  </si>
  <si>
    <t>Numer Specyfikacji Technicznej</t>
  </si>
  <si>
    <t>45100000-8</t>
  </si>
  <si>
    <t>45111100-9</t>
  </si>
  <si>
    <t>45233221-4</t>
  </si>
  <si>
    <t xml:space="preserve"> - linie krawędziowe i segregacyjne ciągłe</t>
  </si>
  <si>
    <t xml:space="preserve"> - linie na skrzyżowaniach i przejsciach dla pieszych</t>
  </si>
  <si>
    <t xml:space="preserve"> - strzałki i inne symbole malowane ręcznie</t>
  </si>
  <si>
    <t>45233290-8</t>
  </si>
  <si>
    <t>45233280-5</t>
  </si>
  <si>
    <t>D.07.05.01</t>
  </si>
  <si>
    <t xml:space="preserve">Urządzenia zabezpieczające ruch pieszych </t>
  </si>
  <si>
    <t>- rozbiórka barier ochronnych stalowych</t>
  </si>
  <si>
    <t>Oznakowanie poziome</t>
  </si>
  <si>
    <t>kpl.</t>
  </si>
  <si>
    <t>RAZEM WARTOŚĆ KOSZTORYSOWA NETTO:</t>
  </si>
  <si>
    <t>OGÓŁEM WARTOŚĆ KOSZTORYSOWA BRUTTO:</t>
  </si>
  <si>
    <r>
      <t>- rozbiórka tablic kierunkowych powierzchnia tablic do 4,5 m</t>
    </r>
    <r>
      <rPr>
        <vertAlign val="superscript"/>
        <sz val="9"/>
        <rFont val="Arial"/>
        <family val="2"/>
        <charset val="238"/>
      </rPr>
      <t>2</t>
    </r>
  </si>
  <si>
    <t xml:space="preserve"> - linie krawędziowe i segregacyjne przerywane</t>
  </si>
  <si>
    <t>- ustawienie słupków z rur stalowych o śr. 70 mm dla znaków drogowych</t>
  </si>
  <si>
    <t>- przymocowanie tarcz - znaki grupy B</t>
  </si>
  <si>
    <t>- przymocowanie tarcz  - znaki grupy C</t>
  </si>
  <si>
    <t>- przymocowanie tarcz - znaki grupy A</t>
  </si>
  <si>
    <t>- przymocowanie tarcz  - znaki grupy D</t>
  </si>
  <si>
    <t>- przymocowanie tarcz  - znaki grupy E</t>
  </si>
  <si>
    <t>- przymocowanie tarcz - znaki grupy F</t>
  </si>
  <si>
    <t>- przymocowanie tabliczek "T" do gotowych słupków</t>
  </si>
  <si>
    <t>- ustawienie słupków przeszkodowy U-5a</t>
  </si>
  <si>
    <t>- słupek przeszkodowy U-5c - aktywny  (zasilanie solarne)</t>
  </si>
  <si>
    <t>- przymocowanie tarcz  - znaki grupy C - aktywne (zasilanie solarne)</t>
  </si>
  <si>
    <t>- system zasilania znaków aktywnych U-5c i C-9 (zasilenie solarne)</t>
  </si>
  <si>
    <t>- słupki prowadzące U-1</t>
  </si>
  <si>
    <t>- słupki prowadzące typu U-1 b na barierze</t>
  </si>
  <si>
    <t>- znak E-15b (numer drogi wojewódzkiej)</t>
  </si>
  <si>
    <t>- bariery drogowe linowe N2 W3A</t>
  </si>
  <si>
    <t>- bariery drogowe - ponowne ustawienie (dowiązanie do mostu)</t>
  </si>
  <si>
    <t>- balustrada U-11a na stopie fundamentowej z betonu klasy C12/15 (V = 0.025 m³) i płaskownikiem 60x3x100mm</t>
  </si>
  <si>
    <t>- bariery drogowe stalowe N2W2A (dowiązanie GDDKiA)</t>
  </si>
  <si>
    <t>Bariery ochronne stalowe</t>
  </si>
  <si>
    <t>Bariery ochronne linowe</t>
  </si>
  <si>
    <t>D.07.05.01a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</si>
</sst>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#,##0\ &quot;zł&quot;;[Red]\-#,##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 * #,##0_ ;_ * \-#,##0_ ;_ * &quot;-&quot;_ ;_ @_ "/>
    <numFmt numFmtId="166" formatCode="_-&quot;L&quot;* #,##0_-;\-&quot;L&quot;* #,##0_-;_-&quot;L&quot;* &quot;-&quot;_-;_-@_-"/>
    <numFmt numFmtId="167" formatCode="_-&quot;L&quot;* #,##0.00_-;\-&quot;L&quot;* #,##0.00_-;_-&quot;L&quot;* &quot;-&quot;??_-;_-@_-"/>
    <numFmt numFmtId="168" formatCode="#,##0;[Red]&quot;-&quot;#,##0"/>
    <numFmt numFmtId="169" formatCode="#,##0.00;[Red]&quot;-&quot;#,##0.00"/>
    <numFmt numFmtId="170" formatCode="#,##0.0;[Red]\-#,##0.0"/>
    <numFmt numFmtId="171" formatCode="#,##0.000;[Red]\-#,##0.000"/>
    <numFmt numFmtId="172" formatCode="#,##0.0000;[Red]\-#,##0.0000"/>
    <numFmt numFmtId="173" formatCode="#,##0.00000;[Red]\-#,##0.00000"/>
    <numFmt numFmtId="174" formatCode="_-* #,##0.00\ _€_-;\-* #,##0.00\ _€_-;_-* &quot;-&quot;??\ _€_-;_-@_-"/>
    <numFmt numFmtId="175" formatCode="_-* #,##0.00\ [$€-1]_-;\-* #,##0.00\ [$€-1]_-;_-* &quot;-&quot;??\ [$€-1]_-"/>
    <numFmt numFmtId="176" formatCode="#,##0.00000"/>
    <numFmt numFmtId="177" formatCode="0\+000.00"/>
    <numFmt numFmtId="178" formatCode="_-* #,##0\ _P_t_s_-;\-* #,##0\ _P_t_s_-;_-* &quot;-&quot;\ _P_t_s_-;_-@_-"/>
    <numFmt numFmtId="179" formatCode="_-* #,##0.00\ _F_-;\-* #,##0.00\ _F_-;_-* &quot;-&quot;??\ _F_-;_-@_-"/>
    <numFmt numFmtId="180" formatCode="&quot;$&quot;____######0_);[Red]\(&quot;$&quot;____#####0\)"/>
    <numFmt numFmtId="181" formatCode="\ #,##0.00&quot; zł &quot;;\-#,##0.00&quot; zł &quot;;&quot; -&quot;#&quot; zł &quot;;@\ "/>
    <numFmt numFmtId="182" formatCode="#,##0.0_ ;\-#,##0.0\ "/>
    <numFmt numFmtId="183" formatCode="#,##0.00_ ;\-#,##0.00\ "/>
  </numFmts>
  <fonts count="72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64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Helv"/>
      <charset val="204"/>
    </font>
    <font>
      <sz val="10"/>
      <name val="Helv"/>
    </font>
    <font>
      <sz val="11"/>
      <color indexed="8"/>
      <name val="Czcionka tekstu podstawowego"/>
      <family val="2"/>
      <charset val="238"/>
    </font>
    <font>
      <sz val="12"/>
      <color indexed="8"/>
      <name val="Arial"/>
      <family val="2"/>
    </font>
    <font>
      <sz val="11"/>
      <color indexed="9"/>
      <name val="Czcionka tekstu podstawowego"/>
      <family val="2"/>
      <charset val="238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Times New Roman CE"/>
      <family val="1"/>
      <charset val="238"/>
    </font>
    <font>
      <sz val="10"/>
      <name val="MS Sans Serif"/>
      <family val="2"/>
      <charset val="238"/>
    </font>
    <font>
      <sz val="11"/>
      <color indexed="17"/>
      <name val="Czcionka tekstu podstawowego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0"/>
      <name val="PL Times New Roman"/>
    </font>
    <font>
      <b/>
      <sz val="11"/>
      <color indexed="10"/>
      <name val="Arial CE"/>
      <family val="2"/>
      <charset val="238"/>
    </font>
    <font>
      <sz val="8"/>
      <name val="Arial"/>
      <family val="2"/>
      <charset val="238"/>
    </font>
    <font>
      <sz val="12"/>
      <color indexed="17"/>
      <name val="Arial"/>
      <family val="2"/>
    </font>
    <font>
      <u/>
      <sz val="10"/>
      <color indexed="12"/>
      <name val="MS Sans Serif"/>
      <family val="2"/>
      <charset val="238"/>
    </font>
    <font>
      <i/>
      <sz val="10"/>
      <name val="Arial CE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name val="Times New Roman"/>
      <family val="1"/>
    </font>
    <font>
      <b/>
      <sz val="10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2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10"/>
      <name val="Courier"/>
      <family val="3"/>
    </font>
    <font>
      <sz val="10"/>
      <name val="PL Courier New"/>
    </font>
    <font>
      <sz val="10"/>
      <name val="Times New Roman CE"/>
      <charset val="238"/>
    </font>
    <font>
      <sz val="10"/>
      <name val="Geneva CE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04"/>
    </font>
    <font>
      <b/>
      <sz val="9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color indexed="20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72">
    <xf numFmtId="0" fontId="0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0" fontId="18" fillId="20" borderId="1" applyNumberFormat="0" applyAlignment="0" applyProtection="0"/>
    <xf numFmtId="14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0" fillId="0" borderId="0" applyFont="0" applyFill="0" applyBorder="0" applyAlignment="0" applyProtection="0"/>
    <xf numFmtId="170" fontId="22" fillId="0" borderId="3" applyFont="0" applyFill="0" applyBorder="0" applyAlignment="0" applyProtection="0">
      <alignment vertical="top" wrapText="1"/>
    </xf>
    <xf numFmtId="170" fontId="22" fillId="0" borderId="3" applyFont="0" applyFill="0" applyBorder="0" applyAlignment="0" applyProtection="0">
      <alignment vertical="top" wrapText="1"/>
    </xf>
    <xf numFmtId="170" fontId="22" fillId="0" borderId="3" applyFont="0" applyFill="0" applyBorder="0" applyAlignment="0" applyProtection="0">
      <alignment vertical="top" wrapText="1"/>
    </xf>
    <xf numFmtId="40" fontId="22" fillId="0" borderId="3" applyFont="0" applyFill="0" applyBorder="0" applyAlignment="0" applyProtection="0">
      <alignment vertical="top" wrapText="1"/>
    </xf>
    <xf numFmtId="40" fontId="22" fillId="0" borderId="3" applyFont="0" applyFill="0" applyBorder="0" applyAlignment="0" applyProtection="0">
      <alignment vertical="top" wrapText="1"/>
    </xf>
    <xf numFmtId="40" fontId="22" fillId="0" borderId="3" applyFont="0" applyFill="0" applyBorder="0" applyAlignment="0" applyProtection="0">
      <alignment vertical="top" wrapText="1"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7" fillId="0" borderId="0" applyNumberFormat="0" applyFont="0" applyFill="0" applyBorder="0" applyAlignment="0" applyProtection="0"/>
    <xf numFmtId="0" fontId="11" fillId="0" borderId="0"/>
    <xf numFmtId="176" fontId="28" fillId="0" borderId="0">
      <alignment horizontal="center" vertical="center" wrapText="1"/>
    </xf>
    <xf numFmtId="38" fontId="29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3" fontId="22" fillId="0" borderId="0">
      <alignment horizontal="right" vertical="center" wrapText="1"/>
    </xf>
    <xf numFmtId="10" fontId="29" fillId="22" borderId="3" applyNumberFormat="0" applyBorder="0" applyAlignment="0" applyProtection="0"/>
    <xf numFmtId="10" fontId="29" fillId="22" borderId="3" applyNumberFormat="0" applyBorder="0" applyAlignment="0" applyProtection="0"/>
    <xf numFmtId="10" fontId="29" fillId="22" borderId="3" applyNumberFormat="0" applyBorder="0" applyAlignment="0" applyProtection="0"/>
    <xf numFmtId="177" fontId="5" fillId="0" borderId="5">
      <alignment horizontal="center" vertical="center" shrinkToFit="1"/>
    </xf>
    <xf numFmtId="0" fontId="32" fillId="21" borderId="5">
      <alignment horizontal="center" vertical="center" shrinkToFit="1"/>
    </xf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0" fontId="34" fillId="23" borderId="7" applyNumberFormat="0" applyAlignment="0" applyProtection="0"/>
    <xf numFmtId="3" fontId="19" fillId="0" borderId="0">
      <alignment horizontal="center"/>
    </xf>
    <xf numFmtId="49" fontId="22" fillId="0" borderId="0">
      <alignment horizontal="left" vertical="center" wrapText="1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" fontId="35" fillId="0" borderId="8">
      <alignment horizontal="center" vertical="top"/>
    </xf>
    <xf numFmtId="1" fontId="35" fillId="0" borderId="9" applyNumberFormat="0" applyAlignment="0">
      <alignment wrapText="1"/>
    </xf>
    <xf numFmtId="49" fontId="22" fillId="0" borderId="0" applyNumberFormat="0">
      <alignment horizontal="center" vertical="center" wrapText="1"/>
    </xf>
    <xf numFmtId="49" fontId="36" fillId="24" borderId="0">
      <alignment horizontal="center" vertical="center" wrapText="1"/>
    </xf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/>
    <xf numFmtId="0" fontId="43" fillId="0" borderId="0" applyNumberFormat="0" applyFont="0" applyFill="0" applyBorder="0" applyAlignment="0" applyProtection="0"/>
    <xf numFmtId="180" fontId="44" fillId="0" borderId="0"/>
    <xf numFmtId="0" fontId="4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7" fillId="0" borderId="0"/>
    <xf numFmtId="0" fontId="70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0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8" fillId="0" borderId="0"/>
    <xf numFmtId="0" fontId="23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6" fillId="0" borderId="0"/>
    <xf numFmtId="0" fontId="49" fillId="0" borderId="0" applyNumberFormat="0" applyFill="0" applyBorder="0" applyProtection="0">
      <alignment vertical="top" wrapText="1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0" fillId="0" borderId="0"/>
    <xf numFmtId="0" fontId="70" fillId="0" borderId="0"/>
    <xf numFmtId="0" fontId="2" fillId="0" borderId="0"/>
    <xf numFmtId="0" fontId="46" fillId="0" borderId="0"/>
    <xf numFmtId="0" fontId="71" fillId="0" borderId="0"/>
    <xf numFmtId="0" fontId="70" fillId="0" borderId="0"/>
    <xf numFmtId="0" fontId="70" fillId="0" borderId="0"/>
    <xf numFmtId="0" fontId="2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0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6" borderId="13" applyNumberFormat="0" applyFont="0" applyAlignment="0" applyProtection="0"/>
    <xf numFmtId="0" fontId="12" fillId="26" borderId="13" applyNumberFormat="0" applyFont="0" applyAlignment="0" applyProtection="0"/>
    <xf numFmtId="0" fontId="12" fillId="26" borderId="13" applyNumberFormat="0" applyFont="0" applyAlignment="0" applyProtection="0"/>
    <xf numFmtId="0" fontId="50" fillId="0" borderId="14">
      <alignment horizontal="center" vertical="center" shrinkToFit="1"/>
    </xf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51" fillId="20" borderId="2" applyNumberFormat="0" applyAlignment="0" applyProtection="0"/>
    <xf numFmtId="0" fontId="19" fillId="0" borderId="15" applyNumberFormat="0" applyFill="0" applyBorder="0" applyProtection="0">
      <alignment vertical="top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10" fontId="5" fillId="0" borderId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>
      <alignment vertical="top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9" fillId="0" borderId="0" applyFont="0" applyFill="0" applyBorder="0" applyAlignment="0" applyProtection="0">
      <alignment vertical="top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2" fillId="3" borderId="0" applyNumberFormat="0" applyBorder="0" applyAlignment="0" applyProtection="0"/>
    <xf numFmtId="0" fontId="5" fillId="0" borderId="0"/>
    <xf numFmtId="0" fontId="8" fillId="0" borderId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9" fontId="56" fillId="27" borderId="0">
      <alignment horizontal="left" vertical="center"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0" fontId="11" fillId="26" borderId="13" applyNumberFormat="0" applyFont="0" applyAlignment="0" applyProtection="0"/>
    <xf numFmtId="4" fontId="56" fillId="28" borderId="0">
      <alignment vertical="center" wrapText="1"/>
    </xf>
    <xf numFmtId="0" fontId="62" fillId="0" borderId="6" applyNumberFormat="0" applyFill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3" fillId="0" borderId="0" applyFont="0" applyFill="0" applyBorder="0" applyAlignment="0" applyProtection="0"/>
    <xf numFmtId="181" fontId="7" fillId="0" borderId="0" applyFill="0" applyBorder="0" applyAlignment="0" applyProtection="0"/>
    <xf numFmtId="44" fontId="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82" fontId="5" fillId="0" borderId="5">
      <alignment vertical="center" wrapText="1"/>
    </xf>
    <xf numFmtId="183" fontId="5" fillId="0" borderId="5" applyAlignment="0">
      <alignment vertical="center" wrapText="1"/>
    </xf>
    <xf numFmtId="0" fontId="64" fillId="23" borderId="7" applyNumberFormat="0" applyAlignment="0" applyProtection="0"/>
    <xf numFmtId="44" fontId="5" fillId="0" borderId="16">
      <alignment horizontal="right" vertical="top" wrapText="1"/>
    </xf>
    <xf numFmtId="44" fontId="5" fillId="0" borderId="16">
      <alignment horizontal="right" vertical="top" wrapText="1"/>
    </xf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4" fontId="2" fillId="0" borderId="0" applyFont="0" applyFill="0" applyBorder="0" applyAlignment="0" applyProtection="0"/>
    <xf numFmtId="17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0" fontId="2" fillId="26" borderId="13" applyNumberFormat="0" applyFont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81" fontId="4" fillId="0" borderId="0" applyFill="0" applyBorder="0" applyAlignment="0" applyProtection="0"/>
    <xf numFmtId="44" fontId="6" fillId="0" borderId="0" applyFont="0" applyFill="0" applyBorder="0" applyAlignment="0" applyProtection="0"/>
    <xf numFmtId="44" fontId="5" fillId="0" borderId="16">
      <alignment horizontal="right" vertical="top" wrapText="1"/>
    </xf>
    <xf numFmtId="44" fontId="5" fillId="0" borderId="16">
      <alignment horizontal="right" vertical="top" wrapText="1"/>
    </xf>
  </cellStyleXfs>
  <cellXfs count="79">
    <xf numFmtId="0" fontId="4" fillId="0" borderId="0" xfId="0" applyNumberFormat="1" applyFont="1" applyFill="1" applyBorder="1" applyAlignment="1" applyProtection="1">
      <alignment vertical="top"/>
    </xf>
    <xf numFmtId="49" fontId="67" fillId="0" borderId="3" xfId="740" applyNumberFormat="1" applyFont="1" applyFill="1" applyBorder="1" applyAlignment="1">
      <alignment horizontal="center" vertical="center" wrapText="1"/>
    </xf>
    <xf numFmtId="49" fontId="66" fillId="0" borderId="3" xfId="740" applyNumberFormat="1" applyFont="1" applyFill="1" applyBorder="1" applyAlignment="1">
      <alignment vertical="center" wrapText="1"/>
    </xf>
    <xf numFmtId="49" fontId="67" fillId="0" borderId="3" xfId="740" applyNumberFormat="1" applyFont="1" applyFill="1" applyBorder="1" applyAlignment="1">
      <alignment vertical="center" wrapText="1"/>
    </xf>
    <xf numFmtId="49" fontId="67" fillId="0" borderId="18" xfId="740" applyNumberFormat="1" applyFont="1" applyFill="1" applyBorder="1" applyAlignment="1">
      <alignment horizontal="center" vertical="center" wrapText="1"/>
    </xf>
    <xf numFmtId="49" fontId="66" fillId="0" borderId="3" xfId="740" applyNumberFormat="1" applyFont="1" applyFill="1" applyBorder="1" applyAlignment="1">
      <alignment horizontal="center" vertical="center" wrapText="1"/>
    </xf>
    <xf numFmtId="0" fontId="67" fillId="0" borderId="0" xfId="740" applyFont="1" applyFill="1" applyAlignment="1">
      <alignment vertical="center" wrapText="1"/>
    </xf>
    <xf numFmtId="49" fontId="66" fillId="0" borderId="23" xfId="740" applyNumberFormat="1" applyFont="1" applyFill="1" applyBorder="1" applyAlignment="1">
      <alignment horizontal="center" vertical="center" wrapText="1"/>
    </xf>
    <xf numFmtId="0" fontId="66" fillId="0" borderId="0" xfId="740" applyFont="1" applyFill="1" applyAlignment="1">
      <alignment vertical="center" wrapText="1"/>
    </xf>
    <xf numFmtId="4" fontId="66" fillId="0" borderId="0" xfId="740" applyNumberFormat="1" applyFont="1" applyFill="1" applyBorder="1" applyAlignment="1">
      <alignment horizontal="center" vertical="center" wrapText="1"/>
    </xf>
    <xf numFmtId="0" fontId="67" fillId="0" borderId="0" xfId="740" applyFont="1" applyFill="1" applyAlignment="1">
      <alignment horizontal="center" vertical="center" wrapText="1"/>
    </xf>
    <xf numFmtId="0" fontId="66" fillId="0" borderId="0" xfId="740" applyFont="1" applyFill="1" applyAlignment="1">
      <alignment horizontal="center" vertical="center" wrapText="1"/>
    </xf>
    <xf numFmtId="49" fontId="67" fillId="0" borderId="0" xfId="740" applyNumberFormat="1" applyFont="1" applyFill="1" applyAlignment="1">
      <alignment vertical="center" wrapText="1"/>
    </xf>
    <xf numFmtId="49" fontId="67" fillId="0" borderId="0" xfId="740" applyNumberFormat="1" applyFont="1" applyFill="1" applyAlignment="1">
      <alignment horizontal="center" vertical="center" wrapText="1"/>
    </xf>
    <xf numFmtId="2" fontId="66" fillId="0" borderId="0" xfId="740" applyNumberFormat="1" applyFont="1" applyFill="1" applyAlignment="1">
      <alignment horizontal="center" vertical="center" wrapText="1"/>
    </xf>
    <xf numFmtId="4" fontId="67" fillId="0" borderId="0" xfId="740" applyNumberFormat="1" applyFont="1" applyFill="1" applyBorder="1" applyAlignment="1">
      <alignment horizontal="center" vertical="center" wrapText="1"/>
    </xf>
    <xf numFmtId="0" fontId="66" fillId="0" borderId="0" xfId="740" applyNumberFormat="1" applyFont="1" applyFill="1" applyAlignment="1">
      <alignment horizontal="center" vertical="center" wrapText="1"/>
    </xf>
    <xf numFmtId="49" fontId="66" fillId="0" borderId="0" xfId="740" applyNumberFormat="1" applyFont="1" applyFill="1" applyAlignment="1">
      <alignment vertical="center" wrapText="1"/>
    </xf>
    <xf numFmtId="49" fontId="66" fillId="0" borderId="0" xfId="740" applyNumberFormat="1" applyFont="1" applyFill="1" applyAlignment="1">
      <alignment horizontal="center" vertical="center" wrapText="1"/>
    </xf>
    <xf numFmtId="0" fontId="67" fillId="0" borderId="17" xfId="740" applyNumberFormat="1" applyFont="1" applyFill="1" applyBorder="1" applyAlignment="1">
      <alignment horizontal="center" vertical="center" wrapText="1"/>
    </xf>
    <xf numFmtId="49" fontId="67" fillId="0" borderId="17" xfId="740" applyNumberFormat="1" applyFont="1" applyFill="1" applyBorder="1" applyAlignment="1">
      <alignment horizontal="center" vertical="center" wrapText="1"/>
    </xf>
    <xf numFmtId="49" fontId="67" fillId="0" borderId="23" xfId="740" applyNumberFormat="1" applyFont="1" applyFill="1" applyBorder="1" applyAlignment="1">
      <alignment horizontal="center" vertical="center" wrapText="1"/>
    </xf>
    <xf numFmtId="49" fontId="66" fillId="0" borderId="22" xfId="740" applyNumberFormat="1" applyFont="1" applyFill="1" applyBorder="1" applyAlignment="1">
      <alignment horizontal="center" vertical="center" wrapText="1"/>
    </xf>
    <xf numFmtId="0" fontId="66" fillId="0" borderId="3" xfId="629" quotePrefix="1" applyNumberFormat="1" applyFont="1" applyFill="1" applyBorder="1" applyAlignment="1">
      <alignment horizontal="left" vertical="center" wrapText="1"/>
    </xf>
    <xf numFmtId="0" fontId="66" fillId="0" borderId="24" xfId="629" applyNumberFormat="1" applyFont="1" applyFill="1" applyBorder="1" applyAlignment="1">
      <alignment horizontal="left" vertical="center" wrapText="1"/>
    </xf>
    <xf numFmtId="0" fontId="66" fillId="0" borderId="3" xfId="629" applyNumberFormat="1" applyFont="1" applyFill="1" applyBorder="1" applyAlignment="1" applyProtection="1">
      <alignment horizontal="center" vertical="center"/>
    </xf>
    <xf numFmtId="49" fontId="66" fillId="0" borderId="19" xfId="740" applyNumberFormat="1" applyFont="1" applyFill="1" applyBorder="1" applyAlignment="1">
      <alignment horizontal="center" vertical="center" wrapText="1"/>
    </xf>
    <xf numFmtId="49" fontId="67" fillId="0" borderId="22" xfId="740" applyNumberFormat="1" applyFont="1" applyFill="1" applyBorder="1" applyAlignment="1">
      <alignment vertical="center" wrapText="1"/>
    </xf>
    <xf numFmtId="49" fontId="68" fillId="29" borderId="3" xfId="740" applyNumberFormat="1" applyFont="1" applyFill="1" applyBorder="1" applyAlignment="1">
      <alignment horizontal="center" vertical="center" wrapText="1"/>
    </xf>
    <xf numFmtId="0" fontId="68" fillId="29" borderId="3" xfId="740" applyNumberFormat="1" applyFont="1" applyFill="1" applyBorder="1" applyAlignment="1">
      <alignment horizontal="center" vertical="center" wrapText="1"/>
    </xf>
    <xf numFmtId="49" fontId="67" fillId="0" borderId="17" xfId="740" applyNumberFormat="1" applyFont="1" applyFill="1" applyBorder="1" applyAlignment="1">
      <alignment horizontal="right" vertical="center" wrapText="1"/>
    </xf>
    <xf numFmtId="0" fontId="66" fillId="0" borderId="3" xfId="629" applyNumberFormat="1" applyFont="1" applyFill="1" applyBorder="1" applyAlignment="1" applyProtection="1">
      <alignment horizontal="left" vertical="center" wrapText="1"/>
    </xf>
    <xf numFmtId="4" fontId="66" fillId="0" borderId="3" xfId="740" applyNumberFormat="1" applyFont="1" applyFill="1" applyBorder="1" applyAlignment="1">
      <alignment horizontal="right" vertical="center" wrapText="1"/>
    </xf>
    <xf numFmtId="4" fontId="67" fillId="0" borderId="17" xfId="740" applyNumberFormat="1" applyFont="1" applyFill="1" applyBorder="1" applyAlignment="1">
      <alignment horizontal="right" vertical="center" wrapText="1"/>
    </xf>
    <xf numFmtId="4" fontId="66" fillId="0" borderId="3" xfId="395" applyNumberFormat="1" applyFont="1" applyFill="1" applyBorder="1" applyAlignment="1">
      <alignment horizontal="right" vertical="center" wrapText="1"/>
    </xf>
    <xf numFmtId="4" fontId="66" fillId="0" borderId="3" xfId="629" applyNumberFormat="1" applyFont="1" applyFill="1" applyBorder="1" applyAlignment="1" applyProtection="1">
      <alignment horizontal="right" vertical="center"/>
    </xf>
    <xf numFmtId="4" fontId="66" fillId="0" borderId="17" xfId="740" applyNumberFormat="1" applyFont="1" applyFill="1" applyBorder="1" applyAlignment="1">
      <alignment horizontal="right" vertical="center" wrapText="1"/>
    </xf>
    <xf numFmtId="4" fontId="66" fillId="0" borderId="17" xfId="395" applyNumberFormat="1" applyFont="1" applyFill="1" applyBorder="1" applyAlignment="1">
      <alignment horizontal="right" vertical="center" wrapText="1"/>
    </xf>
    <xf numFmtId="49" fontId="66" fillId="0" borderId="3" xfId="740" quotePrefix="1" applyNumberFormat="1" applyFont="1" applyFill="1" applyBorder="1" applyAlignment="1">
      <alignment vertical="center" wrapText="1"/>
    </xf>
    <xf numFmtId="49" fontId="66" fillId="0" borderId="20" xfId="740" quotePrefix="1" applyNumberFormat="1" applyFont="1" applyFill="1" applyBorder="1" applyAlignment="1">
      <alignment vertical="center" wrapText="1"/>
    </xf>
    <xf numFmtId="49" fontId="66" fillId="0" borderId="22" xfId="740" quotePrefix="1" applyNumberFormat="1" applyFont="1" applyFill="1" applyBorder="1" applyAlignment="1">
      <alignment vertical="center" wrapText="1"/>
    </xf>
    <xf numFmtId="49" fontId="67" fillId="0" borderId="22" xfId="740" applyNumberFormat="1" applyFont="1" applyFill="1" applyBorder="1" applyAlignment="1">
      <alignment horizontal="center" vertical="center" wrapText="1"/>
    </xf>
    <xf numFmtId="0" fontId="67" fillId="0" borderId="31" xfId="0" applyNumberFormat="1" applyFont="1" applyFill="1" applyBorder="1" applyAlignment="1" applyProtection="1">
      <alignment vertical="center" wrapText="1"/>
    </xf>
    <xf numFmtId="0" fontId="67" fillId="0" borderId="32" xfId="0" applyNumberFormat="1" applyFont="1" applyFill="1" applyBorder="1" applyAlignment="1" applyProtection="1">
      <alignment vertical="center" wrapText="1"/>
    </xf>
    <xf numFmtId="49" fontId="68" fillId="29" borderId="25" xfId="740" applyNumberFormat="1" applyFont="1" applyFill="1" applyBorder="1" applyAlignment="1">
      <alignment horizontal="center" vertical="center" wrapText="1"/>
    </xf>
    <xf numFmtId="49" fontId="68" fillId="29" borderId="26" xfId="740" applyNumberFormat="1" applyFont="1" applyFill="1" applyBorder="1" applyAlignment="1">
      <alignment horizontal="center" vertical="center" wrapText="1"/>
    </xf>
    <xf numFmtId="0" fontId="68" fillId="29" borderId="25" xfId="740" applyNumberFormat="1" applyFont="1" applyFill="1" applyBorder="1" applyAlignment="1">
      <alignment horizontal="center" vertical="center" wrapText="1"/>
    </xf>
    <xf numFmtId="49" fontId="67" fillId="0" borderId="26" xfId="740" applyNumberFormat="1" applyFont="1" applyFill="1" applyBorder="1" applyAlignment="1">
      <alignment horizontal="center" vertical="center" wrapText="1"/>
    </xf>
    <xf numFmtId="49" fontId="67" fillId="0" borderId="33" xfId="740" applyNumberFormat="1" applyFont="1" applyFill="1" applyBorder="1" applyAlignment="1">
      <alignment horizontal="center" vertical="center" wrapText="1"/>
    </xf>
    <xf numFmtId="4" fontId="66" fillId="0" borderId="25" xfId="740" applyNumberFormat="1" applyFont="1" applyFill="1" applyBorder="1" applyAlignment="1">
      <alignment horizontal="right" vertical="center" wrapText="1"/>
    </xf>
    <xf numFmtId="4" fontId="66" fillId="0" borderId="33" xfId="740" applyNumberFormat="1" applyFont="1" applyFill="1" applyBorder="1" applyAlignment="1">
      <alignment horizontal="right" vertical="center" wrapText="1"/>
    </xf>
    <xf numFmtId="1" fontId="66" fillId="0" borderId="26" xfId="740" applyNumberFormat="1" applyFont="1" applyFill="1" applyBorder="1" applyAlignment="1">
      <alignment horizontal="center" vertical="center" wrapText="1"/>
    </xf>
    <xf numFmtId="4" fontId="67" fillId="0" borderId="33" xfId="740" applyNumberFormat="1" applyFont="1" applyFill="1" applyBorder="1" applyAlignment="1">
      <alignment horizontal="right" vertical="center" wrapText="1"/>
    </xf>
    <xf numFmtId="1" fontId="66" fillId="0" borderId="27" xfId="740" applyNumberFormat="1" applyFont="1" applyFill="1" applyBorder="1" applyAlignment="1">
      <alignment horizontal="center" vertical="center" wrapText="1"/>
    </xf>
    <xf numFmtId="49" fontId="68" fillId="29" borderId="38" xfId="740" applyNumberFormat="1" applyFont="1" applyFill="1" applyBorder="1" applyAlignment="1">
      <alignment horizontal="center" vertical="center" wrapText="1"/>
    </xf>
    <xf numFmtId="49" fontId="68" fillId="29" borderId="39" xfId="740" applyNumberFormat="1" applyFont="1" applyFill="1" applyBorder="1" applyAlignment="1">
      <alignment horizontal="center" vertical="center" wrapText="1"/>
    </xf>
    <xf numFmtId="49" fontId="67" fillId="0" borderId="22" xfId="740" applyNumberFormat="1" applyFont="1" applyFill="1" applyBorder="1" applyAlignment="1">
      <alignment horizontal="center" vertical="center" wrapText="1"/>
    </xf>
    <xf numFmtId="4" fontId="66" fillId="0" borderId="21" xfId="740" applyNumberFormat="1" applyFont="1" applyFill="1" applyBorder="1" applyAlignment="1">
      <alignment horizontal="right" vertical="center" wrapText="1"/>
    </xf>
    <xf numFmtId="0" fontId="66" fillId="0" borderId="3" xfId="629" applyNumberFormat="1" applyFont="1" applyFill="1" applyBorder="1" applyAlignment="1" applyProtection="1">
      <alignment horizontal="right" vertical="center"/>
    </xf>
    <xf numFmtId="4" fontId="66" fillId="0" borderId="0" xfId="740" applyNumberFormat="1" applyFont="1" applyFill="1" applyAlignment="1">
      <alignment vertical="center" wrapText="1"/>
    </xf>
    <xf numFmtId="49" fontId="67" fillId="0" borderId="21" xfId="740" applyNumberFormat="1" applyFont="1" applyFill="1" applyBorder="1" applyAlignment="1">
      <alignment horizontal="center" vertical="center" wrapText="1"/>
    </xf>
    <xf numFmtId="4" fontId="67" fillId="0" borderId="25" xfId="740" applyNumberFormat="1" applyFont="1" applyFill="1" applyBorder="1" applyAlignment="1">
      <alignment horizontal="right" vertical="center" wrapText="1"/>
    </xf>
    <xf numFmtId="49" fontId="67" fillId="0" borderId="28" xfId="740" applyNumberFormat="1" applyFont="1" applyFill="1" applyBorder="1" applyAlignment="1">
      <alignment horizontal="center" vertical="center" wrapText="1"/>
    </xf>
    <xf numFmtId="49" fontId="67" fillId="0" borderId="40" xfId="740" applyNumberFormat="1" applyFont="1" applyFill="1" applyBorder="1" applyAlignment="1">
      <alignment horizontal="center" vertical="center" wrapText="1"/>
    </xf>
    <xf numFmtId="49" fontId="67" fillId="0" borderId="42" xfId="740" applyNumberFormat="1" applyFont="1" applyFill="1" applyBorder="1" applyAlignment="1">
      <alignment horizontal="center" vertical="center" wrapText="1"/>
    </xf>
    <xf numFmtId="4" fontId="67" fillId="0" borderId="29" xfId="740" applyNumberFormat="1" applyFont="1" applyFill="1" applyBorder="1" applyAlignment="1">
      <alignment horizontal="right" vertical="center" wrapText="1"/>
    </xf>
    <xf numFmtId="49" fontId="67" fillId="0" borderId="18" xfId="740" applyNumberFormat="1" applyFont="1" applyFill="1" applyBorder="1" applyAlignment="1">
      <alignment horizontal="right" vertical="center" wrapText="1"/>
    </xf>
    <xf numFmtId="49" fontId="67" fillId="0" borderId="17" xfId="740" applyNumberFormat="1" applyFont="1" applyFill="1" applyBorder="1" applyAlignment="1">
      <alignment horizontal="right" vertical="center" wrapText="1"/>
    </xf>
    <xf numFmtId="49" fontId="67" fillId="0" borderId="21" xfId="740" applyNumberFormat="1" applyFont="1" applyFill="1" applyBorder="1" applyAlignment="1">
      <alignment horizontal="right" vertical="center" wrapText="1"/>
    </xf>
    <xf numFmtId="49" fontId="67" fillId="0" borderId="40" xfId="740" applyNumberFormat="1" applyFont="1" applyFill="1" applyBorder="1" applyAlignment="1">
      <alignment horizontal="right" vertical="center" wrapText="1"/>
    </xf>
    <xf numFmtId="49" fontId="67" fillId="0" borderId="41" xfId="740" applyNumberFormat="1" applyFont="1" applyFill="1" applyBorder="1" applyAlignment="1">
      <alignment horizontal="right" vertical="center" wrapText="1"/>
    </xf>
    <xf numFmtId="49" fontId="67" fillId="0" borderId="42" xfId="740" applyNumberFormat="1" applyFont="1" applyFill="1" applyBorder="1" applyAlignment="1">
      <alignment horizontal="right" vertical="center" wrapText="1"/>
    </xf>
    <xf numFmtId="0" fontId="67" fillId="0" borderId="30" xfId="0" applyNumberFormat="1" applyFont="1" applyFill="1" applyBorder="1" applyAlignment="1" applyProtection="1">
      <alignment horizontal="center" vertical="center" wrapText="1"/>
    </xf>
    <xf numFmtId="49" fontId="68" fillId="29" borderId="34" xfId="740" applyNumberFormat="1" applyFont="1" applyFill="1" applyBorder="1" applyAlignment="1">
      <alignment horizontal="center" vertical="center" wrapText="1"/>
    </xf>
    <xf numFmtId="49" fontId="68" fillId="29" borderId="27" xfId="740" applyNumberFormat="1" applyFont="1" applyFill="1" applyBorder="1" applyAlignment="1">
      <alignment horizontal="center" vertical="center" wrapText="1"/>
    </xf>
    <xf numFmtId="49" fontId="68" fillId="29" borderId="35" xfId="740" applyNumberFormat="1" applyFont="1" applyFill="1" applyBorder="1" applyAlignment="1">
      <alignment horizontal="center" vertical="center" wrapText="1"/>
    </xf>
    <xf numFmtId="49" fontId="68" fillId="29" borderId="20" xfId="740" applyNumberFormat="1" applyFont="1" applyFill="1" applyBorder="1" applyAlignment="1">
      <alignment horizontal="center" vertical="center" wrapText="1"/>
    </xf>
    <xf numFmtId="0" fontId="68" fillId="29" borderId="36" xfId="740" applyNumberFormat="1" applyFont="1" applyFill="1" applyBorder="1" applyAlignment="1">
      <alignment horizontal="center" vertical="center" wrapText="1"/>
    </xf>
    <xf numFmtId="0" fontId="68" fillId="29" borderId="37" xfId="740" applyNumberFormat="1" applyFont="1" applyFill="1" applyBorder="1" applyAlignment="1">
      <alignment horizontal="center" vertical="center" wrapText="1"/>
    </xf>
  </cellXfs>
  <cellStyles count="1772">
    <cellStyle name="_BofQ_Grodziec_04_08_04_final" xfId="1" xr:uid="{00000000-0005-0000-0000-000000000000}"/>
    <cellStyle name="_BofQ_II_PIOTRKOW_BY_PASS_09_08_04" xfId="2" xr:uid="{00000000-0005-0000-0000-000001000000}"/>
    <cellStyle name="_BofQ_II_PIOTRKOW_BY_PASS_30_07_04" xfId="3" xr:uid="{00000000-0005-0000-0000-000002000000}"/>
    <cellStyle name="_BofQA2_E_S_04_04_04_OFFER" xfId="4" xr:uid="{00000000-0005-0000-0000-000003000000}"/>
    <cellStyle name="_BoQ_ Traffic Safety_A4_23_08_04" xfId="5" xr:uid="{00000000-0005-0000-0000-000004000000}"/>
    <cellStyle name="_PERSONAL" xfId="6" xr:uid="{00000000-0005-0000-0000-000005000000}"/>
    <cellStyle name="_PERSONAL_1" xfId="7" xr:uid="{00000000-0005-0000-0000-000006000000}"/>
    <cellStyle name="_PERSONAL_1_BofQ" xfId="8" xr:uid="{00000000-0005-0000-0000-000007000000}"/>
    <cellStyle name="_PERSONAL_1_BofQ Eko Park final" xfId="9" xr:uid="{00000000-0005-0000-0000-000008000000}"/>
    <cellStyle name="_PERSONAL_1_BofQ Master" xfId="10" xr:uid="{00000000-0005-0000-0000-000009000000}"/>
    <cellStyle name="_PERSONAL_1_BofQ_A6_24_01_05" xfId="11" xr:uid="{00000000-0005-0000-0000-00000A000000}"/>
    <cellStyle name="_PERSONAL_1_BofQ_A6_28_02_05_Final" xfId="12" xr:uid="{00000000-0005-0000-0000-00000B000000}"/>
    <cellStyle name="_PERSONAL_1_BofQ_Amica_18_01_2005_Pre2" xfId="13" xr:uid="{00000000-0005-0000-0000-00000C000000}"/>
    <cellStyle name="_PERSONAL_1_BofQ_BofQ_Castorama_18_02_2005_Final" xfId="14" xr:uid="{00000000-0005-0000-0000-00000D000000}"/>
    <cellStyle name="_PERSONAL_1_BofQ_BofQ_DK8_18_11_04poprawiony" xfId="15" xr:uid="{00000000-0005-0000-0000-00000E000000}"/>
    <cellStyle name="_PERSONAL_1_BofQ_Castorama_18_02_2005_Final" xfId="16" xr:uid="{00000000-0005-0000-0000-00000F000000}"/>
    <cellStyle name="_PERSONAL_1_BofQ_DK50_L2_05_07_04_cash" xfId="17" xr:uid="{00000000-0005-0000-0000-000010000000}"/>
    <cellStyle name="_PERSONAL_1_BofQ_DK50_L2_06_07_04_Final" xfId="18" xr:uid="{00000000-0005-0000-0000-000011000000}"/>
    <cellStyle name="_PERSONAL_1_BofQ_DK50_L2_30_06_04" xfId="19" xr:uid="{00000000-0005-0000-0000-000012000000}"/>
    <cellStyle name="_PERSONAL_1_BofQ_DK50_L2_30_06_04_BofQ Master" xfId="20" xr:uid="{00000000-0005-0000-0000-000013000000}"/>
    <cellStyle name="_PERSONAL_1_BofQ_DK50_L2_30_06_04_BofQ_A6_24_01_05" xfId="21" xr:uid="{00000000-0005-0000-0000-000014000000}"/>
    <cellStyle name="_PERSONAL_1_BofQ_DK50_L2_30_06_04_BofQ_DK50_L2_05_07_04_cash" xfId="22" xr:uid="{00000000-0005-0000-0000-000015000000}"/>
    <cellStyle name="_PERSONAL_1_BofQ_DK50_L2_30_06_04_BofQ_DK50_L2_06_07_04_Final" xfId="23" xr:uid="{00000000-0005-0000-0000-000016000000}"/>
    <cellStyle name="_PERSONAL_1_BofQ_DK50_L2_30_06_04_BofQ_DK8_18_11_04poprawiony" xfId="24" xr:uid="{00000000-0005-0000-0000-000017000000}"/>
    <cellStyle name="_PERSONAL_1_BofQ_DK50_L2_30_06_04_BofQ_Ikea_06_04_05" xfId="25" xr:uid="{00000000-0005-0000-0000-000018000000}"/>
    <cellStyle name="_PERSONAL_1_BofQ_DK50_L2_30_06_04_BofQ_Ikea_06_05_05" xfId="26" xr:uid="{00000000-0005-0000-0000-000019000000}"/>
    <cellStyle name="_PERSONAL_1_BofQ_DK50_L2_30_06_04_BofQ_Ikea_09_05_05 pre final" xfId="27" xr:uid="{00000000-0005-0000-0000-00001A000000}"/>
    <cellStyle name="_PERSONAL_1_BofQ_DK50_L2_30_06_04_BofQ_Ikea_21_03_05_aga" xfId="28" xr:uid="{00000000-0005-0000-0000-00001B000000}"/>
    <cellStyle name="_PERSONAL_1_BofQ_DK50_L2_30_06_04_BofQ_Inflancka_15_03_05" xfId="29" xr:uid="{00000000-0005-0000-0000-00001C000000}"/>
    <cellStyle name="_PERSONAL_1_BofQ_DK50_L2_30_06_04_BofQ_Inflancka_21_03_05_Final" xfId="30" xr:uid="{00000000-0005-0000-0000-00001D000000}"/>
    <cellStyle name="_PERSONAL_1_BofQ_DK50_L2_30_06_04_BofQ_Rondo Starzynskiego_18_03_05 Rad1" xfId="31" xr:uid="{00000000-0005-0000-0000-00001E000000}"/>
    <cellStyle name="_PERSONAL_1_BofQ_DK50_L2_30_06_04_budżet" xfId="32" xr:uid="{00000000-0005-0000-0000-00001F000000}"/>
    <cellStyle name="_PERSONAL_1_BofQ_DK50_L2_30_06_04_KO" xfId="33" xr:uid="{00000000-0005-0000-0000-000020000000}"/>
    <cellStyle name="_PERSONAL_1_BofQ_DK50_L2_30_06_04_kzo" xfId="34" xr:uid="{00000000-0005-0000-0000-000021000000}"/>
    <cellStyle name="_PERSONAL_1_BofQ_DK50_L2_30_06_04_OFERTA 1" xfId="35" xr:uid="{00000000-0005-0000-0000-000022000000}"/>
    <cellStyle name="_PERSONAL_1_BofQ_DK50_L2_30_06_04_POWŁOKI OCHRONNE BETONU" xfId="36" xr:uid="{00000000-0005-0000-0000-000023000000}"/>
    <cellStyle name="_PERSONAL_1_BofQ_DK8_18_11_04poprawiony" xfId="37" xr:uid="{00000000-0005-0000-0000-000024000000}"/>
    <cellStyle name="_PERSONAL_1_BofQ_Ikea_06_04_05" xfId="38" xr:uid="{00000000-0005-0000-0000-000025000000}"/>
    <cellStyle name="_PERSONAL_1_BofQ_Ikea_06_05_05" xfId="39" xr:uid="{00000000-0005-0000-0000-000026000000}"/>
    <cellStyle name="_PERSONAL_1_BofQ_Ikea_09_05_05 pre final" xfId="40" xr:uid="{00000000-0005-0000-0000-000027000000}"/>
    <cellStyle name="_PERSONAL_1_BofQ_Ikea_10_05_05_final" xfId="41" xr:uid="{00000000-0005-0000-0000-000028000000}"/>
    <cellStyle name="_PERSONAL_1_BofQ_Ikea_21_03_05_aga" xfId="42" xr:uid="{00000000-0005-0000-0000-000029000000}"/>
    <cellStyle name="_PERSONAL_1_BofQ_IKEA_Estakada_16_11_04_JG" xfId="43" xr:uid="{00000000-0005-0000-0000-00002A000000}"/>
    <cellStyle name="_PERSONAL_1_BofQ_IKEA_Estakada_17_11_04" xfId="44" xr:uid="{00000000-0005-0000-0000-00002B000000}"/>
    <cellStyle name="_PERSONAL_1_BofQ_Inflancka_15_03_05" xfId="45" xr:uid="{00000000-0005-0000-0000-00002C000000}"/>
    <cellStyle name="_PERSONAL_1_BofQ_Inflancka_21_03_05_Final" xfId="46" xr:uid="{00000000-0005-0000-0000-00002D000000}"/>
    <cellStyle name="_PERSONAL_1_BofQ_KAM_GORA_28_10_03" xfId="47" xr:uid="{00000000-0005-0000-0000-00002E000000}"/>
    <cellStyle name="_PERSONAL_1_BofQ_KAMIENNA_GORA_28_11_2003-cash" xfId="48" xr:uid="{00000000-0005-0000-0000-00002F000000}"/>
    <cellStyle name="_PERSONAL_1_BofQ_Olesnica_Stage_1_23_08_04" xfId="49" xr:uid="{00000000-0005-0000-0000-000030000000}"/>
    <cellStyle name="_PERSONAL_1_BofQ_Rondo Starzynskiego_18_03_05 Rad1" xfId="50" xr:uid="{00000000-0005-0000-0000-000031000000}"/>
    <cellStyle name="_PERSONAL_1_BofQ_S1_28_06_04_ver1_gaz" xfId="51" xr:uid="{00000000-0005-0000-0000-000032000000}"/>
    <cellStyle name="_PERSONAL_1_BofQ_Slawno_18_11_04" xfId="52" xr:uid="{00000000-0005-0000-0000-000033000000}"/>
    <cellStyle name="_PERSONAL_1_BofQ_Srem_08_03_05_temp" xfId="53" xr:uid="{00000000-0005-0000-0000-000034000000}"/>
    <cellStyle name="_PERSONAL_1_BofQ_Woloska_21_05_04" xfId="54" xr:uid="{00000000-0005-0000-0000-000035000000}"/>
    <cellStyle name="_PERSONAL_1_BofQ_Wyszkow_23_09_2005" xfId="55" xr:uid="{00000000-0005-0000-0000-000036000000}"/>
    <cellStyle name="_PERSONAL_1_BofQ_ZGORZELEC 352_23_05_2003_ver1_CASH" xfId="56" xr:uid="{00000000-0005-0000-0000-000037000000}"/>
    <cellStyle name="_PERSONAL_1_BofQ_ZGORZELEC 352_26_05_2003_Final" xfId="57" xr:uid="{00000000-0005-0000-0000-000038000000}"/>
    <cellStyle name="_PERSONAL_1_BofQ_ZGORZELEC 352_26_05_2003_Final_BofQ_Castorama_18_02_2005_Final" xfId="58" xr:uid="{00000000-0005-0000-0000-000039000000}"/>
    <cellStyle name="_PERSONAL_1_BofQ_ZGORZELEC 352_26_05_2003_Final_BofQ_S1_28_06_04_ver1_gaz" xfId="59" xr:uid="{00000000-0005-0000-0000-00003A000000}"/>
    <cellStyle name="_PERSONAL_1_BofQ_ZGORZELEC 352_26_05_2003_Final_Ridi_29_11_2004" xfId="60" xr:uid="{00000000-0005-0000-0000-00003B000000}"/>
    <cellStyle name="_PERSONAL_1_BofQA2_E_S_04_04_04_OFFER" xfId="61" xr:uid="{00000000-0005-0000-0000-00003C000000}"/>
    <cellStyle name="_PERSONAL_1_BofQA2_E_S_04_04_04_OFFER_BofQ_Castorama_18_02_2005_Final" xfId="62" xr:uid="{00000000-0005-0000-0000-00003D000000}"/>
    <cellStyle name="_PERSONAL_1_BofQA2_E_S_04_04_04_OFFER_BofQ_DK8_18_11_04poprawiony" xfId="63" xr:uid="{00000000-0005-0000-0000-00003E000000}"/>
    <cellStyle name="_PERSONAL_1_budżet" xfId="64" xr:uid="{00000000-0005-0000-0000-00003F000000}"/>
    <cellStyle name="_PERSONAL_1_BUDŻET - połczyńska" xfId="65" xr:uid="{00000000-0005-0000-0000-000040000000}"/>
    <cellStyle name="_PERSONAL_1_KCO" xfId="66" xr:uid="{00000000-0005-0000-0000-000041000000}"/>
    <cellStyle name="_PERSONAL_1_KCO_BofQ_Castorama_18_02_2005_Final" xfId="67" xr:uid="{00000000-0005-0000-0000-000042000000}"/>
    <cellStyle name="_PERSONAL_1_KCO_BofQ_S1_28_06_04_ver1_gaz" xfId="68" xr:uid="{00000000-0005-0000-0000-000043000000}"/>
    <cellStyle name="_PERSONAL_1_KCO_Ridi_29_11_2004" xfId="69" xr:uid="{00000000-0005-0000-0000-000044000000}"/>
    <cellStyle name="_PERSONAL_1_KO" xfId="70" xr:uid="{00000000-0005-0000-0000-000045000000}"/>
    <cellStyle name="_PERSONAL_1_KP-FINAL" xfId="71" xr:uid="{00000000-0005-0000-0000-000046000000}"/>
    <cellStyle name="_PERSONAL_1_kzo" xfId="72" xr:uid="{00000000-0005-0000-0000-000047000000}"/>
    <cellStyle name="_PERSONAL_1_kzo2" xfId="73" xr:uid="{00000000-0005-0000-0000-000048000000}"/>
    <cellStyle name="_PERSONAL_1_OFERTA 1" xfId="74" xr:uid="{00000000-0005-0000-0000-000049000000}"/>
    <cellStyle name="_PERSONAL_1_oleśnica - wsp betonu" xfId="75" xr:uid="{00000000-0005-0000-0000-00004A000000}"/>
    <cellStyle name="_PERSONAL_1_Parking_PJ_Połcz_FINAL_05_09_2005" xfId="76" xr:uid="{00000000-0005-0000-0000-00004B000000}"/>
    <cellStyle name="_PERSONAL_1_pomoc" xfId="77" xr:uid="{00000000-0005-0000-0000-00004C000000}"/>
    <cellStyle name="_PERSONAL_1_POWŁOKI OCHRONNE BETONU" xfId="78" xr:uid="{00000000-0005-0000-0000-00004D000000}"/>
    <cellStyle name="_PERSONAL_1_Ridi_29_11_2004" xfId="79" xr:uid="{00000000-0005-0000-0000-00004E000000}"/>
    <cellStyle name="_PERSONAL_1_zaspasKopia BofQ_Myslenice_11_08_2004" xfId="80" xr:uid="{00000000-0005-0000-0000-00004F000000}"/>
    <cellStyle name="20% - akcent 1 2" xfId="81" xr:uid="{00000000-0005-0000-0000-000050000000}"/>
    <cellStyle name="20% - akcent 1 2 2" xfId="1306" xr:uid="{1586E6A8-2B28-413D-9C20-294FAFDC29A5}"/>
    <cellStyle name="20% - akcent 1 3" xfId="82" xr:uid="{00000000-0005-0000-0000-000051000000}"/>
    <cellStyle name="20% - akcent 1 3 2" xfId="1307" xr:uid="{E9B4A38E-88C7-4ACB-ADE1-F09DC317FFF1}"/>
    <cellStyle name="20% - akcent 1 4" xfId="83" xr:uid="{00000000-0005-0000-0000-000052000000}"/>
    <cellStyle name="20% - akcent 1 4 2" xfId="1308" xr:uid="{21C94C81-CD00-4CF5-84D9-B5D908B79A82}"/>
    <cellStyle name="20% - akcent 1 5" xfId="84" xr:uid="{00000000-0005-0000-0000-000053000000}"/>
    <cellStyle name="20% - akcent 1 5 2" xfId="1309" xr:uid="{E6DF379C-428A-45E5-85C8-8FA819285AB6}"/>
    <cellStyle name="20% - akcent 1 6" xfId="85" xr:uid="{00000000-0005-0000-0000-000054000000}"/>
    <cellStyle name="20% - akcent 1 6 2" xfId="1310" xr:uid="{BE6715E7-4DFE-4966-9FF0-D5028278C9CF}"/>
    <cellStyle name="20% - akcent 1 7" xfId="86" xr:uid="{00000000-0005-0000-0000-000055000000}"/>
    <cellStyle name="20% - akcent 1 7 2" xfId="1311" xr:uid="{C4DCFC9C-88ED-4601-8A5F-FDE2FD21C4E8}"/>
    <cellStyle name="20% - akcent 1 8" xfId="87" xr:uid="{00000000-0005-0000-0000-000056000000}"/>
    <cellStyle name="20% - akcent 1 8 2" xfId="1312" xr:uid="{24FB4E70-259D-4D16-B4BF-1EA3BABD872B}"/>
    <cellStyle name="20% - akcent 1 9" xfId="88" xr:uid="{00000000-0005-0000-0000-000057000000}"/>
    <cellStyle name="20% - akcent 1 9 2" xfId="1313" xr:uid="{8611356B-9DC8-4891-A54D-42BABB19E5BD}"/>
    <cellStyle name="20% - akcent 2 2" xfId="89" xr:uid="{00000000-0005-0000-0000-000058000000}"/>
    <cellStyle name="20% - akcent 2 2 2" xfId="1314" xr:uid="{0E86564A-15E5-4E5C-8928-050231372C26}"/>
    <cellStyle name="20% - akcent 2 3" xfId="90" xr:uid="{00000000-0005-0000-0000-000059000000}"/>
    <cellStyle name="20% - akcent 2 3 2" xfId="1315" xr:uid="{1D74CA71-C9CC-4409-9F41-5C6307A2E192}"/>
    <cellStyle name="20% - akcent 2 4" xfId="91" xr:uid="{00000000-0005-0000-0000-00005A000000}"/>
    <cellStyle name="20% - akcent 2 4 2" xfId="1316" xr:uid="{C8B88473-CC71-4044-A80E-91A091134FB8}"/>
    <cellStyle name="20% - akcent 2 5" xfId="92" xr:uid="{00000000-0005-0000-0000-00005B000000}"/>
    <cellStyle name="20% - akcent 2 5 2" xfId="1317" xr:uid="{4463F526-A56D-4D5A-B8A3-FE6F2B964493}"/>
    <cellStyle name="20% - akcent 2 6" xfId="93" xr:uid="{00000000-0005-0000-0000-00005C000000}"/>
    <cellStyle name="20% - akcent 2 6 2" xfId="1318" xr:uid="{FD7EA88C-C4DF-416B-A60E-C456D75A7EEC}"/>
    <cellStyle name="20% - akcent 2 7" xfId="94" xr:uid="{00000000-0005-0000-0000-00005D000000}"/>
    <cellStyle name="20% - akcent 2 7 2" xfId="1319" xr:uid="{027676F6-65D3-4C2D-9CF0-4D9E166A1CAD}"/>
    <cellStyle name="20% - akcent 2 8" xfId="95" xr:uid="{00000000-0005-0000-0000-00005E000000}"/>
    <cellStyle name="20% - akcent 2 8 2" xfId="1320" xr:uid="{4EFC7B05-A3D2-4E44-BCDA-BE5F6759E07D}"/>
    <cellStyle name="20% - akcent 2 9" xfId="96" xr:uid="{00000000-0005-0000-0000-00005F000000}"/>
    <cellStyle name="20% - akcent 2 9 2" xfId="1321" xr:uid="{8F8B6527-93C3-4A8E-B879-000E9ECE5674}"/>
    <cellStyle name="20% - akcent 3 2" xfId="97" xr:uid="{00000000-0005-0000-0000-000060000000}"/>
    <cellStyle name="20% - akcent 3 2 2" xfId="1322" xr:uid="{07D7F697-F9DE-4DB5-ACD6-BBB5DB6A65F8}"/>
    <cellStyle name="20% - akcent 3 3" xfId="98" xr:uid="{00000000-0005-0000-0000-000061000000}"/>
    <cellStyle name="20% - akcent 3 3 2" xfId="1323" xr:uid="{DD314A88-4A4D-41C7-8475-8C625A741893}"/>
    <cellStyle name="20% - akcent 3 4" xfId="99" xr:uid="{00000000-0005-0000-0000-000062000000}"/>
    <cellStyle name="20% - akcent 3 4 2" xfId="1324" xr:uid="{D28D3FBD-F559-4228-83E1-97850B6ABE9E}"/>
    <cellStyle name="20% - akcent 3 5" xfId="100" xr:uid="{00000000-0005-0000-0000-000063000000}"/>
    <cellStyle name="20% - akcent 3 5 2" xfId="1325" xr:uid="{B8B9AE99-1778-468C-9992-EDE94BD2AE53}"/>
    <cellStyle name="20% - akcent 3 6" xfId="101" xr:uid="{00000000-0005-0000-0000-000064000000}"/>
    <cellStyle name="20% - akcent 3 6 2" xfId="1326" xr:uid="{30DDF321-345A-4F94-B510-CD400A81C722}"/>
    <cellStyle name="20% - akcent 3 7" xfId="102" xr:uid="{00000000-0005-0000-0000-000065000000}"/>
    <cellStyle name="20% - akcent 3 7 2" xfId="1327" xr:uid="{D19D2803-8FC4-4ACB-ADF9-8EBC2DBA8725}"/>
    <cellStyle name="20% - akcent 3 8" xfId="103" xr:uid="{00000000-0005-0000-0000-000066000000}"/>
    <cellStyle name="20% - akcent 3 8 2" xfId="1328" xr:uid="{CE5C82FD-1186-4A64-AF06-66E710EC6453}"/>
    <cellStyle name="20% - akcent 3 9" xfId="104" xr:uid="{00000000-0005-0000-0000-000067000000}"/>
    <cellStyle name="20% - akcent 3 9 2" xfId="1329" xr:uid="{8B3DE3A5-A06F-4673-8D55-39888F7EFF74}"/>
    <cellStyle name="20% - akcent 4 2" xfId="105" xr:uid="{00000000-0005-0000-0000-000068000000}"/>
    <cellStyle name="20% - akcent 4 2 2" xfId="1330" xr:uid="{0C11D54B-B7F6-42EA-816E-E84A2305A56F}"/>
    <cellStyle name="20% - akcent 4 3" xfId="106" xr:uid="{00000000-0005-0000-0000-000069000000}"/>
    <cellStyle name="20% - akcent 4 3 2" xfId="1331" xr:uid="{34496AFD-11DC-49FB-B4DC-06BC67AABBBB}"/>
    <cellStyle name="20% - akcent 4 4" xfId="107" xr:uid="{00000000-0005-0000-0000-00006A000000}"/>
    <cellStyle name="20% - akcent 4 4 2" xfId="1332" xr:uid="{BBAD06C4-1A0F-44BD-B7D8-B4B5837CA80A}"/>
    <cellStyle name="20% - akcent 4 5" xfId="108" xr:uid="{00000000-0005-0000-0000-00006B000000}"/>
    <cellStyle name="20% - akcent 4 5 2" xfId="1333" xr:uid="{15B8E4DB-7EE5-4795-AFB4-BFC81760ABCD}"/>
    <cellStyle name="20% - akcent 4 6" xfId="109" xr:uid="{00000000-0005-0000-0000-00006C000000}"/>
    <cellStyle name="20% - akcent 4 6 2" xfId="1334" xr:uid="{199B3234-9237-435A-A96B-8C21E7AB7042}"/>
    <cellStyle name="20% - akcent 4 7" xfId="110" xr:uid="{00000000-0005-0000-0000-00006D000000}"/>
    <cellStyle name="20% - akcent 4 7 2" xfId="1335" xr:uid="{7CD2DB0F-3C69-40BE-875E-DC68609DE8B8}"/>
    <cellStyle name="20% - akcent 4 8" xfId="111" xr:uid="{00000000-0005-0000-0000-00006E000000}"/>
    <cellStyle name="20% - akcent 4 8 2" xfId="1336" xr:uid="{145DDD01-9A4C-4F99-8E06-C6A6FB12485D}"/>
    <cellStyle name="20% - akcent 4 9" xfId="112" xr:uid="{00000000-0005-0000-0000-00006F000000}"/>
    <cellStyle name="20% - akcent 4 9 2" xfId="1337" xr:uid="{AAD7EC26-518B-42F8-A849-B3E293DB0B22}"/>
    <cellStyle name="20% - akcent 5 2" xfId="113" xr:uid="{00000000-0005-0000-0000-000070000000}"/>
    <cellStyle name="20% - akcent 5 2 2" xfId="1338" xr:uid="{9DCEF742-3665-4BAB-B1D1-330EFD798036}"/>
    <cellStyle name="20% - akcent 5 3" xfId="114" xr:uid="{00000000-0005-0000-0000-000071000000}"/>
    <cellStyle name="20% - akcent 5 3 2" xfId="1339" xr:uid="{6D5384CF-2DE6-43EC-8BB1-A2FA6EA68F2A}"/>
    <cellStyle name="20% - akcent 5 4" xfId="115" xr:uid="{00000000-0005-0000-0000-000072000000}"/>
    <cellStyle name="20% - akcent 5 4 2" xfId="1340" xr:uid="{54B50796-AA08-461C-BCBA-CDD1F06AB079}"/>
    <cellStyle name="20% - akcent 5 5" xfId="116" xr:uid="{00000000-0005-0000-0000-000073000000}"/>
    <cellStyle name="20% - akcent 5 5 2" xfId="1341" xr:uid="{323D5D08-B248-4866-974E-48508D92E49C}"/>
    <cellStyle name="20% - akcent 5 6" xfId="117" xr:uid="{00000000-0005-0000-0000-000074000000}"/>
    <cellStyle name="20% - akcent 5 6 2" xfId="1342" xr:uid="{F67540CA-82F0-4760-903B-5C6150FBF2C7}"/>
    <cellStyle name="20% - akcent 5 7" xfId="118" xr:uid="{00000000-0005-0000-0000-000075000000}"/>
    <cellStyle name="20% - akcent 5 7 2" xfId="1343" xr:uid="{DE5053DA-F130-41FA-BA25-A426F1BDA277}"/>
    <cellStyle name="20% - akcent 5 8" xfId="119" xr:uid="{00000000-0005-0000-0000-000076000000}"/>
    <cellStyle name="20% - akcent 5 8 2" xfId="1344" xr:uid="{0D18B6D4-3F0D-46F1-9633-01943F2752EB}"/>
    <cellStyle name="20% - akcent 5 9" xfId="120" xr:uid="{00000000-0005-0000-0000-000077000000}"/>
    <cellStyle name="20% - akcent 5 9 2" xfId="1345" xr:uid="{F7C9B690-65A5-47F3-8FD4-7DA0DB07D9BB}"/>
    <cellStyle name="20% - akcent 6 2" xfId="121" xr:uid="{00000000-0005-0000-0000-000078000000}"/>
    <cellStyle name="20% - akcent 6 2 2" xfId="1346" xr:uid="{C6A78503-965B-4C84-8583-EF2775E4FCAD}"/>
    <cellStyle name="20% - akcent 6 3" xfId="122" xr:uid="{00000000-0005-0000-0000-000079000000}"/>
    <cellStyle name="20% - akcent 6 3 2" xfId="1347" xr:uid="{22DEE4C2-C71B-4AE1-8A1D-799F54C7A11F}"/>
    <cellStyle name="20% - akcent 6 4" xfId="123" xr:uid="{00000000-0005-0000-0000-00007A000000}"/>
    <cellStyle name="20% - akcent 6 4 2" xfId="1348" xr:uid="{68B36AF0-7617-4CD8-B03B-39028C79B427}"/>
    <cellStyle name="20% - akcent 6 5" xfId="124" xr:uid="{00000000-0005-0000-0000-00007B000000}"/>
    <cellStyle name="20% - akcent 6 5 2" xfId="1349" xr:uid="{9B360677-6ED5-41BA-BC4D-24C5070B0525}"/>
    <cellStyle name="20% - akcent 6 6" xfId="125" xr:uid="{00000000-0005-0000-0000-00007C000000}"/>
    <cellStyle name="20% - akcent 6 6 2" xfId="1350" xr:uid="{24F6FF6C-8CF5-4D79-8706-F37AC6B33423}"/>
    <cellStyle name="20% - akcent 6 7" xfId="126" xr:uid="{00000000-0005-0000-0000-00007D000000}"/>
    <cellStyle name="20% - akcent 6 7 2" xfId="1351" xr:uid="{B1CFAE91-A717-49A0-B595-3A3A7BF22C0C}"/>
    <cellStyle name="20% - akcent 6 8" xfId="127" xr:uid="{00000000-0005-0000-0000-00007E000000}"/>
    <cellStyle name="20% - akcent 6 8 2" xfId="1352" xr:uid="{3D8ABD92-8427-4745-9827-0EC25F8191C0}"/>
    <cellStyle name="20% - akcent 6 9" xfId="128" xr:uid="{00000000-0005-0000-0000-00007F000000}"/>
    <cellStyle name="20% - akcent 6 9 2" xfId="1353" xr:uid="{2A3F7FFE-EDE1-4928-98FE-21162E90F29C}"/>
    <cellStyle name="20% - Akzent1" xfId="129" xr:uid="{00000000-0005-0000-0000-000080000000}"/>
    <cellStyle name="20% - Akzent2" xfId="130" xr:uid="{00000000-0005-0000-0000-000081000000}"/>
    <cellStyle name="20% - Akzent3" xfId="131" xr:uid="{00000000-0005-0000-0000-000082000000}"/>
    <cellStyle name="20% - Akzent4" xfId="132" xr:uid="{00000000-0005-0000-0000-000083000000}"/>
    <cellStyle name="20% - Akzent5" xfId="133" xr:uid="{00000000-0005-0000-0000-000084000000}"/>
    <cellStyle name="20% - Akzent6" xfId="134" xr:uid="{00000000-0005-0000-0000-000085000000}"/>
    <cellStyle name="40% - akcent 1 2" xfId="135" xr:uid="{00000000-0005-0000-0000-000086000000}"/>
    <cellStyle name="40% - akcent 1 2 2" xfId="1354" xr:uid="{8912D656-597E-4303-B874-11691B5FB79F}"/>
    <cellStyle name="40% - akcent 1 3" xfId="136" xr:uid="{00000000-0005-0000-0000-000087000000}"/>
    <cellStyle name="40% - akcent 1 3 2" xfId="1355" xr:uid="{E0FA5A40-DB8D-4F8D-AD1C-A8E7DC2EA959}"/>
    <cellStyle name="40% - akcent 1 4" xfId="137" xr:uid="{00000000-0005-0000-0000-000088000000}"/>
    <cellStyle name="40% - akcent 1 4 2" xfId="1356" xr:uid="{8646AF11-9ED6-45A2-A7D8-996953914579}"/>
    <cellStyle name="40% - akcent 1 5" xfId="138" xr:uid="{00000000-0005-0000-0000-000089000000}"/>
    <cellStyle name="40% - akcent 1 5 2" xfId="1357" xr:uid="{683AC5ED-E479-48D0-8116-A5A3E4768CBF}"/>
    <cellStyle name="40% - akcent 1 6" xfId="139" xr:uid="{00000000-0005-0000-0000-00008A000000}"/>
    <cellStyle name="40% - akcent 1 6 2" xfId="1358" xr:uid="{FFC12D42-2BF6-467A-B899-683AB7B85CE6}"/>
    <cellStyle name="40% - akcent 1 7" xfId="140" xr:uid="{00000000-0005-0000-0000-00008B000000}"/>
    <cellStyle name="40% - akcent 1 7 2" xfId="1359" xr:uid="{1164DF0C-6600-4FCC-A9C5-C1209B7D4E9C}"/>
    <cellStyle name="40% - akcent 1 8" xfId="141" xr:uid="{00000000-0005-0000-0000-00008C000000}"/>
    <cellStyle name="40% - akcent 1 8 2" xfId="1360" xr:uid="{9B9AA633-ED04-497E-BE81-4552A2D40EFD}"/>
    <cellStyle name="40% - akcent 1 9" xfId="142" xr:uid="{00000000-0005-0000-0000-00008D000000}"/>
    <cellStyle name="40% - akcent 1 9 2" xfId="1361" xr:uid="{BAF821C4-1274-4107-B070-9B7F1ABD7BE9}"/>
    <cellStyle name="40% - akcent 2 2" xfId="143" xr:uid="{00000000-0005-0000-0000-00008E000000}"/>
    <cellStyle name="40% - akcent 2 2 2" xfId="1362" xr:uid="{7BC7F22F-5B72-470F-8AE5-7CB7769AF638}"/>
    <cellStyle name="40% - akcent 2 3" xfId="144" xr:uid="{00000000-0005-0000-0000-00008F000000}"/>
    <cellStyle name="40% - akcent 2 3 2" xfId="1363" xr:uid="{6C899131-9983-44C0-87B9-C605F4A6CA5B}"/>
    <cellStyle name="40% - akcent 2 4" xfId="145" xr:uid="{00000000-0005-0000-0000-000090000000}"/>
    <cellStyle name="40% - akcent 2 4 2" xfId="1364" xr:uid="{DC9997A7-7ACC-4FD3-8D29-89F77F8EA0EF}"/>
    <cellStyle name="40% - akcent 2 5" xfId="146" xr:uid="{00000000-0005-0000-0000-000091000000}"/>
    <cellStyle name="40% - akcent 2 5 2" xfId="1365" xr:uid="{19C595EF-9ABB-4094-B274-7A9637B07C8A}"/>
    <cellStyle name="40% - akcent 2 6" xfId="147" xr:uid="{00000000-0005-0000-0000-000092000000}"/>
    <cellStyle name="40% - akcent 2 6 2" xfId="1366" xr:uid="{7486DCAA-27E4-472D-BF58-F3C5F7F23D92}"/>
    <cellStyle name="40% - akcent 2 7" xfId="148" xr:uid="{00000000-0005-0000-0000-000093000000}"/>
    <cellStyle name="40% - akcent 2 7 2" xfId="1367" xr:uid="{7754B9CB-AE39-4A33-B579-0B099C4E88DE}"/>
    <cellStyle name="40% - akcent 2 8" xfId="149" xr:uid="{00000000-0005-0000-0000-000094000000}"/>
    <cellStyle name="40% - akcent 2 8 2" xfId="1368" xr:uid="{B4352972-71AA-4D58-B2B3-D4B27BD624B1}"/>
    <cellStyle name="40% - akcent 2 9" xfId="150" xr:uid="{00000000-0005-0000-0000-000095000000}"/>
    <cellStyle name="40% - akcent 2 9 2" xfId="1369" xr:uid="{9BA3E8D1-A44E-4D56-97C9-D1998A73D8EF}"/>
    <cellStyle name="40% - akcent 3 2" xfId="151" xr:uid="{00000000-0005-0000-0000-000096000000}"/>
    <cellStyle name="40% - akcent 3 2 2" xfId="1370" xr:uid="{FF9E2DF2-7610-4877-880A-8057698DFEFC}"/>
    <cellStyle name="40% - akcent 3 3" xfId="152" xr:uid="{00000000-0005-0000-0000-000097000000}"/>
    <cellStyle name="40% - akcent 3 3 2" xfId="1371" xr:uid="{4FBBC151-F792-48DE-9921-005FDE13D9DB}"/>
    <cellStyle name="40% - akcent 3 4" xfId="153" xr:uid="{00000000-0005-0000-0000-000098000000}"/>
    <cellStyle name="40% - akcent 3 4 2" xfId="1372" xr:uid="{307C4384-C4B2-415C-8C04-F1F99576B9C6}"/>
    <cellStyle name="40% - akcent 3 5" xfId="154" xr:uid="{00000000-0005-0000-0000-000099000000}"/>
    <cellStyle name="40% - akcent 3 5 2" xfId="1373" xr:uid="{8F70E939-A82F-4167-B7B9-6751CCECBF04}"/>
    <cellStyle name="40% - akcent 3 6" xfId="155" xr:uid="{00000000-0005-0000-0000-00009A000000}"/>
    <cellStyle name="40% - akcent 3 6 2" xfId="1374" xr:uid="{276764D9-8618-4374-A52E-EDDB04FC7E54}"/>
    <cellStyle name="40% - akcent 3 7" xfId="156" xr:uid="{00000000-0005-0000-0000-00009B000000}"/>
    <cellStyle name="40% - akcent 3 7 2" xfId="1375" xr:uid="{BF2A5ECF-AEAB-4C21-83ED-F5479C9967BE}"/>
    <cellStyle name="40% - akcent 3 8" xfId="157" xr:uid="{00000000-0005-0000-0000-00009C000000}"/>
    <cellStyle name="40% - akcent 3 8 2" xfId="1376" xr:uid="{F94AB88F-25B7-4FD8-9772-345A82073333}"/>
    <cellStyle name="40% - akcent 3 9" xfId="158" xr:uid="{00000000-0005-0000-0000-00009D000000}"/>
    <cellStyle name="40% - akcent 3 9 2" xfId="1377" xr:uid="{42D28240-3B5D-490A-8632-DC8689B52668}"/>
    <cellStyle name="40% - akcent 4 2" xfId="159" xr:uid="{00000000-0005-0000-0000-00009E000000}"/>
    <cellStyle name="40% - akcent 4 2 2" xfId="1378" xr:uid="{3E373302-4103-4735-BBA8-40A525E4BC5D}"/>
    <cellStyle name="40% - akcent 4 3" xfId="160" xr:uid="{00000000-0005-0000-0000-00009F000000}"/>
    <cellStyle name="40% - akcent 4 3 2" xfId="1379" xr:uid="{7F429CE7-DA98-4B3A-B9A1-938E106517DF}"/>
    <cellStyle name="40% - akcent 4 4" xfId="161" xr:uid="{00000000-0005-0000-0000-0000A0000000}"/>
    <cellStyle name="40% - akcent 4 4 2" xfId="1380" xr:uid="{1945BD64-9397-4594-BE26-3180F95E6055}"/>
    <cellStyle name="40% - akcent 4 5" xfId="162" xr:uid="{00000000-0005-0000-0000-0000A1000000}"/>
    <cellStyle name="40% - akcent 4 5 2" xfId="1381" xr:uid="{B9D3DC7B-8098-452E-B6CD-86CA3FE4D370}"/>
    <cellStyle name="40% - akcent 4 6" xfId="163" xr:uid="{00000000-0005-0000-0000-0000A2000000}"/>
    <cellStyle name="40% - akcent 4 6 2" xfId="1382" xr:uid="{D09BEA4B-5717-4771-9137-AC8789F14B13}"/>
    <cellStyle name="40% - akcent 4 7" xfId="164" xr:uid="{00000000-0005-0000-0000-0000A3000000}"/>
    <cellStyle name="40% - akcent 4 7 2" xfId="1383" xr:uid="{86756F4D-8A86-41FA-AC04-6AAC47ECC872}"/>
    <cellStyle name="40% - akcent 4 8" xfId="165" xr:uid="{00000000-0005-0000-0000-0000A4000000}"/>
    <cellStyle name="40% - akcent 4 8 2" xfId="1384" xr:uid="{EB1CDBF2-C894-4B9F-862A-9E36C8403E77}"/>
    <cellStyle name="40% - akcent 4 9" xfId="166" xr:uid="{00000000-0005-0000-0000-0000A5000000}"/>
    <cellStyle name="40% - akcent 4 9 2" xfId="1385" xr:uid="{DFFE6342-5F97-409A-B2D5-F2EB743D7F39}"/>
    <cellStyle name="40% - akcent 5 2" xfId="167" xr:uid="{00000000-0005-0000-0000-0000A6000000}"/>
    <cellStyle name="40% - akcent 5 2 2" xfId="1386" xr:uid="{ADE1D517-DCE3-42BF-B346-C45CDD95A039}"/>
    <cellStyle name="40% - akcent 5 3" xfId="168" xr:uid="{00000000-0005-0000-0000-0000A7000000}"/>
    <cellStyle name="40% - akcent 5 3 2" xfId="1387" xr:uid="{D74D0EE6-1B41-49EF-9457-2C1B4A05CFB3}"/>
    <cellStyle name="40% - akcent 5 4" xfId="169" xr:uid="{00000000-0005-0000-0000-0000A8000000}"/>
    <cellStyle name="40% - akcent 5 4 2" xfId="1388" xr:uid="{E43C4A4E-541C-4184-A0D4-3B0983297220}"/>
    <cellStyle name="40% - akcent 5 5" xfId="170" xr:uid="{00000000-0005-0000-0000-0000A9000000}"/>
    <cellStyle name="40% - akcent 5 5 2" xfId="1389" xr:uid="{B26C4DF8-AFBF-4651-B3E7-E271A92EBA32}"/>
    <cellStyle name="40% - akcent 5 6" xfId="171" xr:uid="{00000000-0005-0000-0000-0000AA000000}"/>
    <cellStyle name="40% - akcent 5 6 2" xfId="1390" xr:uid="{0A6BB8CD-1C63-4AE0-9C2E-8D2249A9A6E7}"/>
    <cellStyle name="40% - akcent 5 7" xfId="172" xr:uid="{00000000-0005-0000-0000-0000AB000000}"/>
    <cellStyle name="40% - akcent 5 7 2" xfId="1391" xr:uid="{9D5F7ED3-0441-4348-AC8C-0D77B29E8CB2}"/>
    <cellStyle name="40% - akcent 5 8" xfId="173" xr:uid="{00000000-0005-0000-0000-0000AC000000}"/>
    <cellStyle name="40% - akcent 5 8 2" xfId="1392" xr:uid="{0C043479-B194-4B91-BD59-EA374B0B0533}"/>
    <cellStyle name="40% - akcent 5 9" xfId="174" xr:uid="{00000000-0005-0000-0000-0000AD000000}"/>
    <cellStyle name="40% - akcent 5 9 2" xfId="1393" xr:uid="{CB0D7490-D021-4DDE-93AB-EBB1A5E2CD8F}"/>
    <cellStyle name="40% - akcent 6 2" xfId="175" xr:uid="{00000000-0005-0000-0000-0000AE000000}"/>
    <cellStyle name="40% - akcent 6 2 2" xfId="1394" xr:uid="{BDF1C700-B0FE-475B-BDB5-329D21C57340}"/>
    <cellStyle name="40% - akcent 6 3" xfId="176" xr:uid="{00000000-0005-0000-0000-0000AF000000}"/>
    <cellStyle name="40% - akcent 6 3 2" xfId="1395" xr:uid="{BEC723B4-CF61-45EA-807C-949D1F3DD46C}"/>
    <cellStyle name="40% - akcent 6 4" xfId="177" xr:uid="{00000000-0005-0000-0000-0000B0000000}"/>
    <cellStyle name="40% - akcent 6 4 2" xfId="1396" xr:uid="{02201AEA-40B1-4B5B-BAB1-04420B5AAC26}"/>
    <cellStyle name="40% - akcent 6 5" xfId="178" xr:uid="{00000000-0005-0000-0000-0000B1000000}"/>
    <cellStyle name="40% - akcent 6 5 2" xfId="1397" xr:uid="{7826B378-EB48-44B3-9263-A117624AEF76}"/>
    <cellStyle name="40% - akcent 6 6" xfId="179" xr:uid="{00000000-0005-0000-0000-0000B2000000}"/>
    <cellStyle name="40% - akcent 6 6 2" xfId="1398" xr:uid="{483AB3D9-B0D0-4356-AACB-B02561322E6A}"/>
    <cellStyle name="40% - akcent 6 7" xfId="180" xr:uid="{00000000-0005-0000-0000-0000B3000000}"/>
    <cellStyle name="40% - akcent 6 7 2" xfId="1399" xr:uid="{324C239C-0E1C-4B09-87BD-CF9FE44ACF53}"/>
    <cellStyle name="40% - akcent 6 8" xfId="181" xr:uid="{00000000-0005-0000-0000-0000B4000000}"/>
    <cellStyle name="40% - akcent 6 8 2" xfId="1400" xr:uid="{E27DA2B0-472F-4D68-9640-9FDEEB3325F4}"/>
    <cellStyle name="40% - akcent 6 9" xfId="182" xr:uid="{00000000-0005-0000-0000-0000B5000000}"/>
    <cellStyle name="40% - akcent 6 9 2" xfId="1401" xr:uid="{DD28639C-A685-45AD-BFC0-214E78399CFC}"/>
    <cellStyle name="40% - Akzent1" xfId="183" xr:uid="{00000000-0005-0000-0000-0000B6000000}"/>
    <cellStyle name="40% - Akzent2" xfId="184" xr:uid="{00000000-0005-0000-0000-0000B7000000}"/>
    <cellStyle name="40% - Akzent3" xfId="185" xr:uid="{00000000-0005-0000-0000-0000B8000000}"/>
    <cellStyle name="40% - Akzent4" xfId="186" xr:uid="{00000000-0005-0000-0000-0000B9000000}"/>
    <cellStyle name="40% - Akzent5" xfId="187" xr:uid="{00000000-0005-0000-0000-0000BA000000}"/>
    <cellStyle name="40% - Akzent6" xfId="188" xr:uid="{00000000-0005-0000-0000-0000BB000000}"/>
    <cellStyle name="60% - akcent 1 2" xfId="189" xr:uid="{00000000-0005-0000-0000-0000BC000000}"/>
    <cellStyle name="60% - akcent 1 3" xfId="190" xr:uid="{00000000-0005-0000-0000-0000BD000000}"/>
    <cellStyle name="60% - akcent 1 4" xfId="191" xr:uid="{00000000-0005-0000-0000-0000BE000000}"/>
    <cellStyle name="60% - akcent 1 5" xfId="192" xr:uid="{00000000-0005-0000-0000-0000BF000000}"/>
    <cellStyle name="60% - akcent 1 6" xfId="193" xr:uid="{00000000-0005-0000-0000-0000C0000000}"/>
    <cellStyle name="60% - akcent 1 7" xfId="194" xr:uid="{00000000-0005-0000-0000-0000C1000000}"/>
    <cellStyle name="60% - akcent 1 8" xfId="195" xr:uid="{00000000-0005-0000-0000-0000C2000000}"/>
    <cellStyle name="60% - akcent 1 9" xfId="196" xr:uid="{00000000-0005-0000-0000-0000C3000000}"/>
    <cellStyle name="60% - akcent 2 2" xfId="197" xr:uid="{00000000-0005-0000-0000-0000C4000000}"/>
    <cellStyle name="60% - akcent 2 3" xfId="198" xr:uid="{00000000-0005-0000-0000-0000C5000000}"/>
    <cellStyle name="60% - akcent 2 4" xfId="199" xr:uid="{00000000-0005-0000-0000-0000C6000000}"/>
    <cellStyle name="60% - akcent 2 5" xfId="200" xr:uid="{00000000-0005-0000-0000-0000C7000000}"/>
    <cellStyle name="60% - akcent 2 6" xfId="201" xr:uid="{00000000-0005-0000-0000-0000C8000000}"/>
    <cellStyle name="60% - akcent 2 7" xfId="202" xr:uid="{00000000-0005-0000-0000-0000C9000000}"/>
    <cellStyle name="60% - akcent 2 8" xfId="203" xr:uid="{00000000-0005-0000-0000-0000CA000000}"/>
    <cellStyle name="60% - akcent 2 9" xfId="204" xr:uid="{00000000-0005-0000-0000-0000CB000000}"/>
    <cellStyle name="60% - akcent 3 2" xfId="205" xr:uid="{00000000-0005-0000-0000-0000CC000000}"/>
    <cellStyle name="60% - akcent 3 3" xfId="206" xr:uid="{00000000-0005-0000-0000-0000CD000000}"/>
    <cellStyle name="60% - akcent 3 4" xfId="207" xr:uid="{00000000-0005-0000-0000-0000CE000000}"/>
    <cellStyle name="60% - akcent 3 5" xfId="208" xr:uid="{00000000-0005-0000-0000-0000CF000000}"/>
    <cellStyle name="60% - akcent 3 6" xfId="209" xr:uid="{00000000-0005-0000-0000-0000D0000000}"/>
    <cellStyle name="60% - akcent 3 7" xfId="210" xr:uid="{00000000-0005-0000-0000-0000D1000000}"/>
    <cellStyle name="60% - akcent 3 8" xfId="211" xr:uid="{00000000-0005-0000-0000-0000D2000000}"/>
    <cellStyle name="60% - akcent 3 9" xfId="212" xr:uid="{00000000-0005-0000-0000-0000D3000000}"/>
    <cellStyle name="60% - akcent 4 2" xfId="213" xr:uid="{00000000-0005-0000-0000-0000D4000000}"/>
    <cellStyle name="60% - akcent 4 3" xfId="214" xr:uid="{00000000-0005-0000-0000-0000D5000000}"/>
    <cellStyle name="60% - akcent 4 4" xfId="215" xr:uid="{00000000-0005-0000-0000-0000D6000000}"/>
    <cellStyle name="60% - akcent 4 5" xfId="216" xr:uid="{00000000-0005-0000-0000-0000D7000000}"/>
    <cellStyle name="60% - akcent 4 6" xfId="217" xr:uid="{00000000-0005-0000-0000-0000D8000000}"/>
    <cellStyle name="60% - akcent 4 7" xfId="218" xr:uid="{00000000-0005-0000-0000-0000D9000000}"/>
    <cellStyle name="60% - akcent 4 8" xfId="219" xr:uid="{00000000-0005-0000-0000-0000DA000000}"/>
    <cellStyle name="60% - akcent 4 9" xfId="220" xr:uid="{00000000-0005-0000-0000-0000DB000000}"/>
    <cellStyle name="60% - akcent 5 2" xfId="221" xr:uid="{00000000-0005-0000-0000-0000DC000000}"/>
    <cellStyle name="60% - akcent 5 3" xfId="222" xr:uid="{00000000-0005-0000-0000-0000DD000000}"/>
    <cellStyle name="60% - akcent 5 4" xfId="223" xr:uid="{00000000-0005-0000-0000-0000DE000000}"/>
    <cellStyle name="60% - akcent 5 5" xfId="224" xr:uid="{00000000-0005-0000-0000-0000DF000000}"/>
    <cellStyle name="60% - akcent 5 6" xfId="225" xr:uid="{00000000-0005-0000-0000-0000E0000000}"/>
    <cellStyle name="60% - akcent 5 7" xfId="226" xr:uid="{00000000-0005-0000-0000-0000E1000000}"/>
    <cellStyle name="60% - akcent 5 8" xfId="227" xr:uid="{00000000-0005-0000-0000-0000E2000000}"/>
    <cellStyle name="60% - akcent 5 9" xfId="228" xr:uid="{00000000-0005-0000-0000-0000E3000000}"/>
    <cellStyle name="60% - akcent 6 2" xfId="229" xr:uid="{00000000-0005-0000-0000-0000E4000000}"/>
    <cellStyle name="60% - akcent 6 3" xfId="230" xr:uid="{00000000-0005-0000-0000-0000E5000000}"/>
    <cellStyle name="60% - akcent 6 4" xfId="231" xr:uid="{00000000-0005-0000-0000-0000E6000000}"/>
    <cellStyle name="60% - akcent 6 5" xfId="232" xr:uid="{00000000-0005-0000-0000-0000E7000000}"/>
    <cellStyle name="60% - akcent 6 6" xfId="233" xr:uid="{00000000-0005-0000-0000-0000E8000000}"/>
    <cellStyle name="60% - akcent 6 7" xfId="234" xr:uid="{00000000-0005-0000-0000-0000E9000000}"/>
    <cellStyle name="60% - akcent 6 8" xfId="235" xr:uid="{00000000-0005-0000-0000-0000EA000000}"/>
    <cellStyle name="60% - akcent 6 9" xfId="236" xr:uid="{00000000-0005-0000-0000-0000EB000000}"/>
    <cellStyle name="60% - Akzent1" xfId="237" xr:uid="{00000000-0005-0000-0000-0000EC000000}"/>
    <cellStyle name="60% - Akzent2" xfId="238" xr:uid="{00000000-0005-0000-0000-0000ED000000}"/>
    <cellStyle name="60% - Akzent3" xfId="239" xr:uid="{00000000-0005-0000-0000-0000EE000000}"/>
    <cellStyle name="60% - Akzent4" xfId="240" xr:uid="{00000000-0005-0000-0000-0000EF000000}"/>
    <cellStyle name="60% - Akzent5" xfId="241" xr:uid="{00000000-0005-0000-0000-0000F0000000}"/>
    <cellStyle name="60% - Akzent6" xfId="242" xr:uid="{00000000-0005-0000-0000-0000F1000000}"/>
    <cellStyle name="Akcent 1 2" xfId="243" xr:uid="{00000000-0005-0000-0000-0000F2000000}"/>
    <cellStyle name="Akcent 1 3" xfId="244" xr:uid="{00000000-0005-0000-0000-0000F3000000}"/>
    <cellStyle name="Akcent 1 4" xfId="245" xr:uid="{00000000-0005-0000-0000-0000F4000000}"/>
    <cellStyle name="Akcent 1 5" xfId="246" xr:uid="{00000000-0005-0000-0000-0000F5000000}"/>
    <cellStyle name="Akcent 1 6" xfId="247" xr:uid="{00000000-0005-0000-0000-0000F6000000}"/>
    <cellStyle name="Akcent 1 7" xfId="248" xr:uid="{00000000-0005-0000-0000-0000F7000000}"/>
    <cellStyle name="Akcent 1 8" xfId="249" xr:uid="{00000000-0005-0000-0000-0000F8000000}"/>
    <cellStyle name="Akcent 1 9" xfId="250" xr:uid="{00000000-0005-0000-0000-0000F9000000}"/>
    <cellStyle name="Akcent 2 2" xfId="251" xr:uid="{00000000-0005-0000-0000-0000FA000000}"/>
    <cellStyle name="Akcent 2 3" xfId="252" xr:uid="{00000000-0005-0000-0000-0000FB000000}"/>
    <cellStyle name="Akcent 2 4" xfId="253" xr:uid="{00000000-0005-0000-0000-0000FC000000}"/>
    <cellStyle name="Akcent 2 5" xfId="254" xr:uid="{00000000-0005-0000-0000-0000FD000000}"/>
    <cellStyle name="Akcent 2 6" xfId="255" xr:uid="{00000000-0005-0000-0000-0000FE000000}"/>
    <cellStyle name="Akcent 2 7" xfId="256" xr:uid="{00000000-0005-0000-0000-0000FF000000}"/>
    <cellStyle name="Akcent 2 8" xfId="257" xr:uid="{00000000-0005-0000-0000-000000010000}"/>
    <cellStyle name="Akcent 2 9" xfId="258" xr:uid="{00000000-0005-0000-0000-000001010000}"/>
    <cellStyle name="Akcent 3 2" xfId="259" xr:uid="{00000000-0005-0000-0000-000002010000}"/>
    <cellStyle name="Akcent 3 3" xfId="260" xr:uid="{00000000-0005-0000-0000-000003010000}"/>
    <cellStyle name="Akcent 3 4" xfId="261" xr:uid="{00000000-0005-0000-0000-000004010000}"/>
    <cellStyle name="Akcent 3 5" xfId="262" xr:uid="{00000000-0005-0000-0000-000005010000}"/>
    <cellStyle name="Akcent 3 6" xfId="263" xr:uid="{00000000-0005-0000-0000-000006010000}"/>
    <cellStyle name="Akcent 3 7" xfId="264" xr:uid="{00000000-0005-0000-0000-000007010000}"/>
    <cellStyle name="Akcent 3 8" xfId="265" xr:uid="{00000000-0005-0000-0000-000008010000}"/>
    <cellStyle name="Akcent 3 9" xfId="266" xr:uid="{00000000-0005-0000-0000-000009010000}"/>
    <cellStyle name="Akcent 4 2" xfId="267" xr:uid="{00000000-0005-0000-0000-00000A010000}"/>
    <cellStyle name="Akcent 4 3" xfId="268" xr:uid="{00000000-0005-0000-0000-00000B010000}"/>
    <cellStyle name="Akcent 4 4" xfId="269" xr:uid="{00000000-0005-0000-0000-00000C010000}"/>
    <cellStyle name="Akcent 4 5" xfId="270" xr:uid="{00000000-0005-0000-0000-00000D010000}"/>
    <cellStyle name="Akcent 4 6" xfId="271" xr:uid="{00000000-0005-0000-0000-00000E010000}"/>
    <cellStyle name="Akcent 4 7" xfId="272" xr:uid="{00000000-0005-0000-0000-00000F010000}"/>
    <cellStyle name="Akcent 4 8" xfId="273" xr:uid="{00000000-0005-0000-0000-000010010000}"/>
    <cellStyle name="Akcent 4 9" xfId="274" xr:uid="{00000000-0005-0000-0000-000011010000}"/>
    <cellStyle name="Akcent 5 2" xfId="275" xr:uid="{00000000-0005-0000-0000-000012010000}"/>
    <cellStyle name="Akcent 5 3" xfId="276" xr:uid="{00000000-0005-0000-0000-000013010000}"/>
    <cellStyle name="Akcent 5 4" xfId="277" xr:uid="{00000000-0005-0000-0000-000014010000}"/>
    <cellStyle name="Akcent 5 5" xfId="278" xr:uid="{00000000-0005-0000-0000-000015010000}"/>
    <cellStyle name="Akcent 5 6" xfId="279" xr:uid="{00000000-0005-0000-0000-000016010000}"/>
    <cellStyle name="Akcent 5 7" xfId="280" xr:uid="{00000000-0005-0000-0000-000017010000}"/>
    <cellStyle name="Akcent 5 8" xfId="281" xr:uid="{00000000-0005-0000-0000-000018010000}"/>
    <cellStyle name="Akcent 5 9" xfId="282" xr:uid="{00000000-0005-0000-0000-000019010000}"/>
    <cellStyle name="Akcent 6 2" xfId="283" xr:uid="{00000000-0005-0000-0000-00001A010000}"/>
    <cellStyle name="Akcent 6 3" xfId="284" xr:uid="{00000000-0005-0000-0000-00001B010000}"/>
    <cellStyle name="Akcent 6 4" xfId="285" xr:uid="{00000000-0005-0000-0000-00001C010000}"/>
    <cellStyle name="Akcent 6 5" xfId="286" xr:uid="{00000000-0005-0000-0000-00001D010000}"/>
    <cellStyle name="Akcent 6 6" xfId="287" xr:uid="{00000000-0005-0000-0000-00001E010000}"/>
    <cellStyle name="Akcent 6 7" xfId="288" xr:uid="{00000000-0005-0000-0000-00001F010000}"/>
    <cellStyle name="Akcent 6 8" xfId="289" xr:uid="{00000000-0005-0000-0000-000020010000}"/>
    <cellStyle name="Akcent 6 9" xfId="290" xr:uid="{00000000-0005-0000-0000-000021010000}"/>
    <cellStyle name="Akzent1" xfId="291" xr:uid="{00000000-0005-0000-0000-000022010000}"/>
    <cellStyle name="Akzent2" xfId="292" xr:uid="{00000000-0005-0000-0000-000023010000}"/>
    <cellStyle name="Akzent3" xfId="293" xr:uid="{00000000-0005-0000-0000-000024010000}"/>
    <cellStyle name="Akzent4" xfId="294" xr:uid="{00000000-0005-0000-0000-000025010000}"/>
    <cellStyle name="Akzent5" xfId="295" xr:uid="{00000000-0005-0000-0000-000026010000}"/>
    <cellStyle name="Akzent6" xfId="296" xr:uid="{00000000-0005-0000-0000-000027010000}"/>
    <cellStyle name="Ausgabe" xfId="297" xr:uid="{00000000-0005-0000-0000-000028010000}"/>
    <cellStyle name="Ausgabe 2" xfId="298" xr:uid="{00000000-0005-0000-0000-000029010000}"/>
    <cellStyle name="Ausgabe 3" xfId="299" xr:uid="{00000000-0005-0000-0000-00002A010000}"/>
    <cellStyle name="Ausgabe 4" xfId="300" xr:uid="{00000000-0005-0000-0000-00002B010000}"/>
    <cellStyle name="Berechnung" xfId="301" xr:uid="{00000000-0005-0000-0000-00002C010000}"/>
    <cellStyle name="Berechnung 2" xfId="302" xr:uid="{00000000-0005-0000-0000-00002D010000}"/>
    <cellStyle name="Berechnung 3" xfId="303" xr:uid="{00000000-0005-0000-0000-00002E010000}"/>
    <cellStyle name="Berechnung 4" xfId="304" xr:uid="{00000000-0005-0000-0000-00002F010000}"/>
    <cellStyle name="Comma [0]_A" xfId="305" xr:uid="{00000000-0005-0000-0000-000030010000}"/>
    <cellStyle name="Comma_04_ArkPrzet_RobotyMechaniczne1" xfId="306" xr:uid="{00000000-0005-0000-0000-000031010000}"/>
    <cellStyle name="Currency [0]_A" xfId="307" xr:uid="{00000000-0005-0000-0000-000032010000}"/>
    <cellStyle name="Currency_A" xfId="308" xr:uid="{00000000-0005-0000-0000-000033010000}"/>
    <cellStyle name="Dane wejściowe 2" xfId="309" xr:uid="{00000000-0005-0000-0000-000034010000}"/>
    <cellStyle name="Dane wejściowe 2 2" xfId="310" xr:uid="{00000000-0005-0000-0000-000035010000}"/>
    <cellStyle name="Dane wejściowe 2 3" xfId="311" xr:uid="{00000000-0005-0000-0000-000036010000}"/>
    <cellStyle name="Dane wejściowe 2 4" xfId="312" xr:uid="{00000000-0005-0000-0000-000037010000}"/>
    <cellStyle name="Dane wejściowe 3" xfId="313" xr:uid="{00000000-0005-0000-0000-000038010000}"/>
    <cellStyle name="Dane wejściowe 3 2" xfId="314" xr:uid="{00000000-0005-0000-0000-000039010000}"/>
    <cellStyle name="Dane wejściowe 3 3" xfId="315" xr:uid="{00000000-0005-0000-0000-00003A010000}"/>
    <cellStyle name="Dane wejściowe 3 4" xfId="316" xr:uid="{00000000-0005-0000-0000-00003B010000}"/>
    <cellStyle name="Dane wejściowe 4" xfId="317" xr:uid="{00000000-0005-0000-0000-00003C010000}"/>
    <cellStyle name="Dane wejściowe 4 2" xfId="318" xr:uid="{00000000-0005-0000-0000-00003D010000}"/>
    <cellStyle name="Dane wejściowe 4 3" xfId="319" xr:uid="{00000000-0005-0000-0000-00003E010000}"/>
    <cellStyle name="Dane wejściowe 4 4" xfId="320" xr:uid="{00000000-0005-0000-0000-00003F010000}"/>
    <cellStyle name="Dane wejściowe 5" xfId="321" xr:uid="{00000000-0005-0000-0000-000040010000}"/>
    <cellStyle name="Dane wejściowe 5 2" xfId="322" xr:uid="{00000000-0005-0000-0000-000041010000}"/>
    <cellStyle name="Dane wejściowe 5 3" xfId="323" xr:uid="{00000000-0005-0000-0000-000042010000}"/>
    <cellStyle name="Dane wejściowe 5 4" xfId="324" xr:uid="{00000000-0005-0000-0000-000043010000}"/>
    <cellStyle name="Dane wejściowe 6" xfId="325" xr:uid="{00000000-0005-0000-0000-000044010000}"/>
    <cellStyle name="Dane wejściowe 6 2" xfId="326" xr:uid="{00000000-0005-0000-0000-000045010000}"/>
    <cellStyle name="Dane wejściowe 6 3" xfId="327" xr:uid="{00000000-0005-0000-0000-000046010000}"/>
    <cellStyle name="Dane wejściowe 6 4" xfId="328" xr:uid="{00000000-0005-0000-0000-000047010000}"/>
    <cellStyle name="Dane wejściowe 7" xfId="329" xr:uid="{00000000-0005-0000-0000-000048010000}"/>
    <cellStyle name="Dane wejściowe 7 2" xfId="330" xr:uid="{00000000-0005-0000-0000-000049010000}"/>
    <cellStyle name="Dane wejściowe 7 3" xfId="331" xr:uid="{00000000-0005-0000-0000-00004A010000}"/>
    <cellStyle name="Dane wejściowe 7 4" xfId="332" xr:uid="{00000000-0005-0000-0000-00004B010000}"/>
    <cellStyle name="Dane wejściowe 8" xfId="333" xr:uid="{00000000-0005-0000-0000-00004C010000}"/>
    <cellStyle name="Dane wejściowe 8 2" xfId="334" xr:uid="{00000000-0005-0000-0000-00004D010000}"/>
    <cellStyle name="Dane wejściowe 8 3" xfId="335" xr:uid="{00000000-0005-0000-0000-00004E010000}"/>
    <cellStyle name="Dane wejściowe 8 4" xfId="336" xr:uid="{00000000-0005-0000-0000-00004F010000}"/>
    <cellStyle name="Dane wejściowe 9" xfId="337" xr:uid="{00000000-0005-0000-0000-000050010000}"/>
    <cellStyle name="Dane wejściowe 9 2" xfId="338" xr:uid="{00000000-0005-0000-0000-000051010000}"/>
    <cellStyle name="Dane wejściowe 9 3" xfId="339" xr:uid="{00000000-0005-0000-0000-000052010000}"/>
    <cellStyle name="Dane wejściowe 9 4" xfId="340" xr:uid="{00000000-0005-0000-0000-000053010000}"/>
    <cellStyle name="Dane wyjściowe 2" xfId="341" xr:uid="{00000000-0005-0000-0000-000054010000}"/>
    <cellStyle name="Dane wyjściowe 2 2" xfId="342" xr:uid="{00000000-0005-0000-0000-000055010000}"/>
    <cellStyle name="Dane wyjściowe 2 3" xfId="343" xr:uid="{00000000-0005-0000-0000-000056010000}"/>
    <cellStyle name="Dane wyjściowe 2 4" xfId="344" xr:uid="{00000000-0005-0000-0000-000057010000}"/>
    <cellStyle name="Dane wyjściowe 3" xfId="345" xr:uid="{00000000-0005-0000-0000-000058010000}"/>
    <cellStyle name="Dane wyjściowe 3 2" xfId="346" xr:uid="{00000000-0005-0000-0000-000059010000}"/>
    <cellStyle name="Dane wyjściowe 3 3" xfId="347" xr:uid="{00000000-0005-0000-0000-00005A010000}"/>
    <cellStyle name="Dane wyjściowe 3 4" xfId="348" xr:uid="{00000000-0005-0000-0000-00005B010000}"/>
    <cellStyle name="Dane wyjściowe 4" xfId="349" xr:uid="{00000000-0005-0000-0000-00005C010000}"/>
    <cellStyle name="Dane wyjściowe 4 2" xfId="350" xr:uid="{00000000-0005-0000-0000-00005D010000}"/>
    <cellStyle name="Dane wyjściowe 4 3" xfId="351" xr:uid="{00000000-0005-0000-0000-00005E010000}"/>
    <cellStyle name="Dane wyjściowe 4 4" xfId="352" xr:uid="{00000000-0005-0000-0000-00005F010000}"/>
    <cellStyle name="Dane wyjściowe 5" xfId="353" xr:uid="{00000000-0005-0000-0000-000060010000}"/>
    <cellStyle name="Dane wyjściowe 5 2" xfId="354" xr:uid="{00000000-0005-0000-0000-000061010000}"/>
    <cellStyle name="Dane wyjściowe 5 3" xfId="355" xr:uid="{00000000-0005-0000-0000-000062010000}"/>
    <cellStyle name="Dane wyjściowe 5 4" xfId="356" xr:uid="{00000000-0005-0000-0000-000063010000}"/>
    <cellStyle name="Dane wyjściowe 6" xfId="357" xr:uid="{00000000-0005-0000-0000-000064010000}"/>
    <cellStyle name="Dane wyjściowe 6 2" xfId="358" xr:uid="{00000000-0005-0000-0000-000065010000}"/>
    <cellStyle name="Dane wyjściowe 6 3" xfId="359" xr:uid="{00000000-0005-0000-0000-000066010000}"/>
    <cellStyle name="Dane wyjściowe 6 4" xfId="360" xr:uid="{00000000-0005-0000-0000-000067010000}"/>
    <cellStyle name="Dane wyjściowe 7" xfId="361" xr:uid="{00000000-0005-0000-0000-000068010000}"/>
    <cellStyle name="Dane wyjściowe 7 2" xfId="362" xr:uid="{00000000-0005-0000-0000-000069010000}"/>
    <cellStyle name="Dane wyjściowe 7 3" xfId="363" xr:uid="{00000000-0005-0000-0000-00006A010000}"/>
    <cellStyle name="Dane wyjściowe 7 4" xfId="364" xr:uid="{00000000-0005-0000-0000-00006B010000}"/>
    <cellStyle name="Dane wyjściowe 8" xfId="365" xr:uid="{00000000-0005-0000-0000-00006C010000}"/>
    <cellStyle name="Dane wyjściowe 8 2" xfId="366" xr:uid="{00000000-0005-0000-0000-00006D010000}"/>
    <cellStyle name="Dane wyjściowe 8 3" xfId="367" xr:uid="{00000000-0005-0000-0000-00006E010000}"/>
    <cellStyle name="Dane wyjściowe 8 4" xfId="368" xr:uid="{00000000-0005-0000-0000-00006F010000}"/>
    <cellStyle name="Dane wyjściowe 9" xfId="369" xr:uid="{00000000-0005-0000-0000-000070010000}"/>
    <cellStyle name="Dane wyjściowe 9 2" xfId="370" xr:uid="{00000000-0005-0000-0000-000071010000}"/>
    <cellStyle name="Dane wyjściowe 9 3" xfId="371" xr:uid="{00000000-0005-0000-0000-000072010000}"/>
    <cellStyle name="Dane wyjściowe 9 4" xfId="372" xr:uid="{00000000-0005-0000-0000-000073010000}"/>
    <cellStyle name="Data rrrr.mm.dd" xfId="373" xr:uid="{00000000-0005-0000-0000-000074010000}"/>
    <cellStyle name="Dezimal [0]_GERÄTELISTE" xfId="374" xr:uid="{00000000-0005-0000-0000-000075010000}"/>
    <cellStyle name="Dezimal_GERÄTELISTE" xfId="375" xr:uid="{00000000-0005-0000-0000-000076010000}"/>
    <cellStyle name="Dobre 2" xfId="376" xr:uid="{00000000-0005-0000-0000-000077010000}"/>
    <cellStyle name="Dobre 3" xfId="377" xr:uid="{00000000-0005-0000-0000-000078010000}"/>
    <cellStyle name="Dobre 4" xfId="378" xr:uid="{00000000-0005-0000-0000-000079010000}"/>
    <cellStyle name="Dobre 5" xfId="379" xr:uid="{00000000-0005-0000-0000-00007A010000}"/>
    <cellStyle name="Dobre 6" xfId="380" xr:uid="{00000000-0005-0000-0000-00007B010000}"/>
    <cellStyle name="Dobre 7" xfId="381" xr:uid="{00000000-0005-0000-0000-00007C010000}"/>
    <cellStyle name="Dobre 8" xfId="382" xr:uid="{00000000-0005-0000-0000-00007D010000}"/>
    <cellStyle name="Dobre 9" xfId="383" xr:uid="{00000000-0005-0000-0000-00007E010000}"/>
    <cellStyle name="Dziesiętny 0" xfId="384" xr:uid="{00000000-0005-0000-0000-00007F010000}"/>
    <cellStyle name="Dziesiętny 0.0" xfId="385" xr:uid="{00000000-0005-0000-0000-000080010000}"/>
    <cellStyle name="Dziesiętny 0.0 2" xfId="386" xr:uid="{00000000-0005-0000-0000-000081010000}"/>
    <cellStyle name="Dziesiętny 0.0 3" xfId="387" xr:uid="{00000000-0005-0000-0000-000082010000}"/>
    <cellStyle name="Dziesiętny 0.00" xfId="388" xr:uid="{00000000-0005-0000-0000-000083010000}"/>
    <cellStyle name="Dziesiętny 0.00 2" xfId="389" xr:uid="{00000000-0005-0000-0000-000084010000}"/>
    <cellStyle name="Dziesiętny 0.00 3" xfId="390" xr:uid="{00000000-0005-0000-0000-000085010000}"/>
    <cellStyle name="Dziesiętny 0.000" xfId="391" xr:uid="{00000000-0005-0000-0000-000086010000}"/>
    <cellStyle name="Dziesiętny 0.0000" xfId="392" xr:uid="{00000000-0005-0000-0000-000087010000}"/>
    <cellStyle name="Dziesiętny 0.00000" xfId="393" xr:uid="{00000000-0005-0000-0000-000088010000}"/>
    <cellStyle name="Dziesiętny 2" xfId="394" xr:uid="{00000000-0005-0000-0000-000089010000}"/>
    <cellStyle name="Dziesiętny 2 2" xfId="1402" xr:uid="{FE1DADD1-4E0F-4124-A075-1F0D0E3FCC3B}"/>
    <cellStyle name="Dziesiętny 3" xfId="395" xr:uid="{00000000-0005-0000-0000-00008A010000}"/>
    <cellStyle name="Dziesiętny 3 2" xfId="396" xr:uid="{00000000-0005-0000-0000-00008B010000}"/>
    <cellStyle name="Dziesiętny 3 2 2" xfId="1403" xr:uid="{48009FBC-8F9F-4FD4-937E-BA90B0E05693}"/>
    <cellStyle name="Dziesiętny 4" xfId="397" xr:uid="{00000000-0005-0000-0000-00008C010000}"/>
    <cellStyle name="Dziesiętny 4 2" xfId="398" xr:uid="{00000000-0005-0000-0000-00008D010000}"/>
    <cellStyle name="Dziesiętny 5" xfId="399" xr:uid="{00000000-0005-0000-0000-00008E010000}"/>
    <cellStyle name="Dziesiętny 6" xfId="400" xr:uid="{00000000-0005-0000-0000-00008F010000}"/>
    <cellStyle name="Dziesiętny 6 2" xfId="401" xr:uid="{00000000-0005-0000-0000-000090010000}"/>
    <cellStyle name="Dziesiętny 6 2 2" xfId="1405" xr:uid="{69CCD7BD-5F9D-47FB-AACA-1ED10657AAFC}"/>
    <cellStyle name="Dziesiętny 6 3" xfId="1404" xr:uid="{1E35C3EE-85DD-4AB4-BCD1-2660531468C2}"/>
    <cellStyle name="Dziesiętny 7" xfId="402" xr:uid="{00000000-0005-0000-0000-000091010000}"/>
    <cellStyle name="Dziesiętny 7 2" xfId="1406" xr:uid="{BA6F8DD1-2BBF-460A-9C98-802FE80411AD}"/>
    <cellStyle name="Eingabe" xfId="403" xr:uid="{00000000-0005-0000-0000-000092010000}"/>
    <cellStyle name="Eingabe 2" xfId="404" xr:uid="{00000000-0005-0000-0000-000093010000}"/>
    <cellStyle name="Eingabe 3" xfId="405" xr:uid="{00000000-0005-0000-0000-000094010000}"/>
    <cellStyle name="Eingabe 4" xfId="406" xr:uid="{00000000-0005-0000-0000-000095010000}"/>
    <cellStyle name="Ergebnis" xfId="407" xr:uid="{00000000-0005-0000-0000-000096010000}"/>
    <cellStyle name="Ergebnis 2" xfId="408" xr:uid="{00000000-0005-0000-0000-000097010000}"/>
    <cellStyle name="Ergebnis 3" xfId="409" xr:uid="{00000000-0005-0000-0000-000098010000}"/>
    <cellStyle name="Erklärender Text" xfId="410" xr:uid="{00000000-0005-0000-0000-000099010000}"/>
    <cellStyle name="Euro" xfId="411" xr:uid="{00000000-0005-0000-0000-00009A010000}"/>
    <cellStyle name="Euro 2" xfId="412" xr:uid="{00000000-0005-0000-0000-00009B010000}"/>
    <cellStyle name="Euro 2 2" xfId="413" xr:uid="{00000000-0005-0000-0000-00009C010000}"/>
    <cellStyle name="Euro 2 2 2" xfId="1409" xr:uid="{5B7DE614-77AF-43D5-B7D0-5089061FD9FB}"/>
    <cellStyle name="Euro 2 3" xfId="1408" xr:uid="{A794128E-89B5-4603-AC06-660C3E7B0A56}"/>
    <cellStyle name="Euro 3" xfId="414" xr:uid="{00000000-0005-0000-0000-00009D010000}"/>
    <cellStyle name="Euro 3 2" xfId="1410" xr:uid="{FC60F25F-9808-4154-B330-8547E44A0B50}"/>
    <cellStyle name="Euro 4" xfId="1407" xr:uid="{14D38597-7961-496E-8608-E7EAA1B4D798}"/>
    <cellStyle name="Euro_10.03.2010 Kosztorys ofertowy_eurovia" xfId="415" xr:uid="{00000000-0005-0000-0000-00009E010000}"/>
    <cellStyle name="Excel Built-in Normal" xfId="416" xr:uid="{00000000-0005-0000-0000-00009F010000}"/>
    <cellStyle name="Excel Built-in Normal 2" xfId="1411" xr:uid="{C4016C37-D4E1-49FC-935E-FFB4AF6EEA3F}"/>
    <cellStyle name="factor" xfId="417" xr:uid="{00000000-0005-0000-0000-0000A0010000}"/>
    <cellStyle name="Grey" xfId="418" xr:uid="{00000000-0005-0000-0000-0000A1010000}"/>
    <cellStyle name="Gut" xfId="419" xr:uid="{00000000-0005-0000-0000-0000A2010000}"/>
    <cellStyle name="Hyperlink_LV_MCX_08_06_2001_zm.xls Diagramm 16" xfId="420" xr:uid="{00000000-0005-0000-0000-0000A3010000}"/>
    <cellStyle name="ilość" xfId="421" xr:uid="{00000000-0005-0000-0000-0000A4010000}"/>
    <cellStyle name="Input [yellow]" xfId="422" xr:uid="{00000000-0005-0000-0000-0000A5010000}"/>
    <cellStyle name="Input [yellow] 2" xfId="423" xr:uid="{00000000-0005-0000-0000-0000A6010000}"/>
    <cellStyle name="Input [yellow] 3" xfId="424" xr:uid="{00000000-0005-0000-0000-0000A7010000}"/>
    <cellStyle name="kilometry" xfId="425" xr:uid="{00000000-0005-0000-0000-0000A8010000}"/>
    <cellStyle name="kolumna" xfId="426" xr:uid="{00000000-0005-0000-0000-0000A9010000}"/>
    <cellStyle name="Komórka połączona 2" xfId="427" xr:uid="{00000000-0005-0000-0000-0000AA010000}"/>
    <cellStyle name="Komórka połączona 3" xfId="428" xr:uid="{00000000-0005-0000-0000-0000AB010000}"/>
    <cellStyle name="Komórka połączona 4" xfId="429" xr:uid="{00000000-0005-0000-0000-0000AC010000}"/>
    <cellStyle name="Komórka połączona 5" xfId="430" xr:uid="{00000000-0005-0000-0000-0000AD010000}"/>
    <cellStyle name="Komórka połączona 6" xfId="431" xr:uid="{00000000-0005-0000-0000-0000AE010000}"/>
    <cellStyle name="Komórka połączona 7" xfId="432" xr:uid="{00000000-0005-0000-0000-0000AF010000}"/>
    <cellStyle name="Komórka połączona 8" xfId="433" xr:uid="{00000000-0005-0000-0000-0000B0010000}"/>
    <cellStyle name="Komórka połączona 9" xfId="434" xr:uid="{00000000-0005-0000-0000-0000B1010000}"/>
    <cellStyle name="Komórka zaznaczona 2" xfId="435" xr:uid="{00000000-0005-0000-0000-0000B2010000}"/>
    <cellStyle name="Komórka zaznaczona 3" xfId="436" xr:uid="{00000000-0005-0000-0000-0000B3010000}"/>
    <cellStyle name="Komórka zaznaczona 4" xfId="437" xr:uid="{00000000-0005-0000-0000-0000B4010000}"/>
    <cellStyle name="Komórka zaznaczona 5" xfId="438" xr:uid="{00000000-0005-0000-0000-0000B5010000}"/>
    <cellStyle name="Komórka zaznaczona 6" xfId="439" xr:uid="{00000000-0005-0000-0000-0000B6010000}"/>
    <cellStyle name="Komórka zaznaczona 7" xfId="440" xr:uid="{00000000-0005-0000-0000-0000B7010000}"/>
    <cellStyle name="Komórka zaznaczona 8" xfId="441" xr:uid="{00000000-0005-0000-0000-0000B8010000}"/>
    <cellStyle name="Komórka zaznaczona 9" xfId="442" xr:uid="{00000000-0005-0000-0000-0000B9010000}"/>
    <cellStyle name="Liczbowy" xfId="443" xr:uid="{00000000-0005-0000-0000-0000BA010000}"/>
    <cellStyle name="lp" xfId="444" xr:uid="{00000000-0005-0000-0000-0000BB010000}"/>
    <cellStyle name="Millares [0]_Aparcamiento Arfe" xfId="445" xr:uid="{00000000-0005-0000-0000-0000BC010000}"/>
    <cellStyle name="Milliers_Synthese Offre" xfId="446" xr:uid="{00000000-0005-0000-0000-0000BD010000}"/>
    <cellStyle name="Moneda_Bridge" xfId="447" xr:uid="{00000000-0005-0000-0000-0000BE010000}"/>
    <cellStyle name="Mój" xfId="448" xr:uid="{00000000-0005-0000-0000-0000BF010000}"/>
    <cellStyle name="Mój2" xfId="449" xr:uid="{00000000-0005-0000-0000-0000C0010000}"/>
    <cellStyle name="n glowny" xfId="450" xr:uid="{00000000-0005-0000-0000-0000C1010000}"/>
    <cellStyle name="nagl szary" xfId="451" xr:uid="{00000000-0005-0000-0000-0000C2010000}"/>
    <cellStyle name="Nagłówek 1 2" xfId="452" xr:uid="{00000000-0005-0000-0000-0000C3010000}"/>
    <cellStyle name="Nagłówek 1 3" xfId="453" xr:uid="{00000000-0005-0000-0000-0000C4010000}"/>
    <cellStyle name="Nagłówek 1 4" xfId="454" xr:uid="{00000000-0005-0000-0000-0000C5010000}"/>
    <cellStyle name="Nagłówek 1 5" xfId="455" xr:uid="{00000000-0005-0000-0000-0000C6010000}"/>
    <cellStyle name="Nagłówek 1 6" xfId="456" xr:uid="{00000000-0005-0000-0000-0000C7010000}"/>
    <cellStyle name="Nagłówek 1 7" xfId="457" xr:uid="{00000000-0005-0000-0000-0000C8010000}"/>
    <cellStyle name="Nagłówek 1 8" xfId="458" xr:uid="{00000000-0005-0000-0000-0000C9010000}"/>
    <cellStyle name="Nagłówek 1 9" xfId="459" xr:uid="{00000000-0005-0000-0000-0000CA010000}"/>
    <cellStyle name="Nagłówek 2 2" xfId="460" xr:uid="{00000000-0005-0000-0000-0000CB010000}"/>
    <cellStyle name="Nagłówek 2 3" xfId="461" xr:uid="{00000000-0005-0000-0000-0000CC010000}"/>
    <cellStyle name="Nagłówek 2 4" xfId="462" xr:uid="{00000000-0005-0000-0000-0000CD010000}"/>
    <cellStyle name="Nagłówek 2 5" xfId="463" xr:uid="{00000000-0005-0000-0000-0000CE010000}"/>
    <cellStyle name="Nagłówek 2 6" xfId="464" xr:uid="{00000000-0005-0000-0000-0000CF010000}"/>
    <cellStyle name="Nagłówek 2 7" xfId="465" xr:uid="{00000000-0005-0000-0000-0000D0010000}"/>
    <cellStyle name="Nagłówek 2 8" xfId="466" xr:uid="{00000000-0005-0000-0000-0000D1010000}"/>
    <cellStyle name="Nagłówek 2 9" xfId="467" xr:uid="{00000000-0005-0000-0000-0000D2010000}"/>
    <cellStyle name="Nagłówek 3 2" xfId="468" xr:uid="{00000000-0005-0000-0000-0000D3010000}"/>
    <cellStyle name="Nagłówek 3 3" xfId="469" xr:uid="{00000000-0005-0000-0000-0000D4010000}"/>
    <cellStyle name="Nagłówek 3 4" xfId="470" xr:uid="{00000000-0005-0000-0000-0000D5010000}"/>
    <cellStyle name="Nagłówek 3 5" xfId="471" xr:uid="{00000000-0005-0000-0000-0000D6010000}"/>
    <cellStyle name="Nagłówek 3 6" xfId="472" xr:uid="{00000000-0005-0000-0000-0000D7010000}"/>
    <cellStyle name="Nagłówek 3 7" xfId="473" xr:uid="{00000000-0005-0000-0000-0000D8010000}"/>
    <cellStyle name="Nagłówek 3 8" xfId="474" xr:uid="{00000000-0005-0000-0000-0000D9010000}"/>
    <cellStyle name="Nagłówek 3 9" xfId="475" xr:uid="{00000000-0005-0000-0000-0000DA010000}"/>
    <cellStyle name="Nagłówek 4 2" xfId="476" xr:uid="{00000000-0005-0000-0000-0000DB010000}"/>
    <cellStyle name="Nagłówek 4 3" xfId="477" xr:uid="{00000000-0005-0000-0000-0000DC010000}"/>
    <cellStyle name="Nagłówek 4 4" xfId="478" xr:uid="{00000000-0005-0000-0000-0000DD010000}"/>
    <cellStyle name="Nagłówek 4 5" xfId="479" xr:uid="{00000000-0005-0000-0000-0000DE010000}"/>
    <cellStyle name="Nagłówek 4 6" xfId="480" xr:uid="{00000000-0005-0000-0000-0000DF010000}"/>
    <cellStyle name="Nagłówek 4 7" xfId="481" xr:uid="{00000000-0005-0000-0000-0000E0010000}"/>
    <cellStyle name="Nagłówek 4 8" xfId="482" xr:uid="{00000000-0005-0000-0000-0000E1010000}"/>
    <cellStyle name="Nagłówek 4 9" xfId="483" xr:uid="{00000000-0005-0000-0000-0000E2010000}"/>
    <cellStyle name="Neutral" xfId="484" xr:uid="{00000000-0005-0000-0000-0000E3010000}"/>
    <cellStyle name="Neutralne 2" xfId="485" xr:uid="{00000000-0005-0000-0000-0000E4010000}"/>
    <cellStyle name="Neutralne 3" xfId="486" xr:uid="{00000000-0005-0000-0000-0000E5010000}"/>
    <cellStyle name="Neutralne 4" xfId="487" xr:uid="{00000000-0005-0000-0000-0000E6010000}"/>
    <cellStyle name="Neutralne 5" xfId="488" xr:uid="{00000000-0005-0000-0000-0000E7010000}"/>
    <cellStyle name="Neutralne 6" xfId="489" xr:uid="{00000000-0005-0000-0000-0000E8010000}"/>
    <cellStyle name="Neutralne 7" xfId="490" xr:uid="{00000000-0005-0000-0000-0000E9010000}"/>
    <cellStyle name="Neutralne 8" xfId="491" xr:uid="{00000000-0005-0000-0000-0000EA010000}"/>
    <cellStyle name="Neutralne 9" xfId="492" xr:uid="{00000000-0005-0000-0000-0000EB010000}"/>
    <cellStyle name="No-definido" xfId="493" xr:uid="{00000000-0005-0000-0000-0000EC010000}"/>
    <cellStyle name="None" xfId="494" xr:uid="{00000000-0005-0000-0000-0000ED010000}"/>
    <cellStyle name="Normal - Style1" xfId="495" xr:uid="{00000000-0005-0000-0000-0000EE010000}"/>
    <cellStyle name="Normal_!OBLICZE.NIE" xfId="496" xr:uid="{00000000-0005-0000-0000-0000EF010000}"/>
    <cellStyle name="normální_laroux" xfId="497" xr:uid="{00000000-0005-0000-0000-0000F0010000}"/>
    <cellStyle name="Normalny" xfId="0" builtinId="0"/>
    <cellStyle name="Normalny 10" xfId="498" xr:uid="{00000000-0005-0000-0000-0000F2010000}"/>
    <cellStyle name="Normalny 10 2" xfId="499" xr:uid="{00000000-0005-0000-0000-0000F3010000}"/>
    <cellStyle name="Normalny 10 2 2" xfId="500" xr:uid="{00000000-0005-0000-0000-0000F4010000}"/>
    <cellStyle name="Normalny 10 2 2 2" xfId="1414" xr:uid="{66307A19-5A5E-43CC-AEB3-52F8BB34AA79}"/>
    <cellStyle name="Normalny 10 2 3" xfId="1413" xr:uid="{D630D7BF-17E8-44A2-B5B2-F0DADC47BA0E}"/>
    <cellStyle name="Normalny 10 2_Koszt_Inw_ZAD_1" xfId="501" xr:uid="{00000000-0005-0000-0000-0000F5010000}"/>
    <cellStyle name="Normalny 10 3" xfId="502" xr:uid="{00000000-0005-0000-0000-0000F6010000}"/>
    <cellStyle name="Normalny 10 3 2" xfId="1415" xr:uid="{41F1FFB0-6909-4B3C-A4DE-F78C0EF6D4E0}"/>
    <cellStyle name="Normalny 10 4" xfId="1412" xr:uid="{CA17B890-0B91-4A50-A547-7B5EE4FBBD48}"/>
    <cellStyle name="Normalny 10_Koszt_Inw_ZAD_1" xfId="503" xr:uid="{00000000-0005-0000-0000-0000F7010000}"/>
    <cellStyle name="Normalny 100" xfId="504" xr:uid="{00000000-0005-0000-0000-0000F8010000}"/>
    <cellStyle name="Normalny 100 2" xfId="1416" xr:uid="{F0803FBE-1EDB-42F9-B38C-5B4EB07318F0}"/>
    <cellStyle name="Normalny 101" xfId="505" xr:uid="{00000000-0005-0000-0000-0000F9010000}"/>
    <cellStyle name="Normalny 101 2" xfId="1417" xr:uid="{CC99016D-BDA4-4247-A6AA-6F546009AD80}"/>
    <cellStyle name="Normalny 102" xfId="506" xr:uid="{00000000-0005-0000-0000-0000FA010000}"/>
    <cellStyle name="Normalny 102 2" xfId="1418" xr:uid="{34ACFCEE-260B-4522-A168-EEFD9D6A13A1}"/>
    <cellStyle name="Normalny 103" xfId="507" xr:uid="{00000000-0005-0000-0000-0000FB010000}"/>
    <cellStyle name="Normalny 103 2" xfId="1419" xr:uid="{A76B67E5-D9CA-4638-B98E-272659B53AD0}"/>
    <cellStyle name="Normalny 104" xfId="508" xr:uid="{00000000-0005-0000-0000-0000FC010000}"/>
    <cellStyle name="Normalny 104 2" xfId="1420" xr:uid="{70C09924-2C4D-4D49-9CA6-BCEB938AD9D8}"/>
    <cellStyle name="Normalny 105" xfId="509" xr:uid="{00000000-0005-0000-0000-0000FD010000}"/>
    <cellStyle name="Normalny 105 2" xfId="1421" xr:uid="{31743BC0-4B5C-4BBD-9A58-045984D3D8A8}"/>
    <cellStyle name="Normalny 106" xfId="510" xr:uid="{00000000-0005-0000-0000-0000FE010000}"/>
    <cellStyle name="Normalny 106 2" xfId="1422" xr:uid="{774B8D0B-5B5A-411E-A34D-CBF49C45FA69}"/>
    <cellStyle name="Normalny 107" xfId="511" xr:uid="{00000000-0005-0000-0000-0000FF010000}"/>
    <cellStyle name="Normalny 107 2" xfId="1423" xr:uid="{CCB60C91-C1A8-4FE0-A43A-7BF0852219CF}"/>
    <cellStyle name="Normalny 108" xfId="512" xr:uid="{00000000-0005-0000-0000-000000020000}"/>
    <cellStyle name="Normalny 108 2" xfId="1424" xr:uid="{0C78A29B-8603-4C2F-B154-CCBDF776AA2A}"/>
    <cellStyle name="Normalny 109" xfId="513" xr:uid="{00000000-0005-0000-0000-000001020000}"/>
    <cellStyle name="Normalny 109 2" xfId="1425" xr:uid="{3ABF5547-29C3-4E3B-A7CF-E6AA4F4F673D}"/>
    <cellStyle name="Normalny 11" xfId="514" xr:uid="{00000000-0005-0000-0000-000002020000}"/>
    <cellStyle name="Normalny 11 2" xfId="515" xr:uid="{00000000-0005-0000-0000-000003020000}"/>
    <cellStyle name="Normalny 11 2 2" xfId="1427" xr:uid="{07D11D7F-F34C-43E6-8472-C16C00217C8F}"/>
    <cellStyle name="Normalny 11 3" xfId="1426" xr:uid="{66A39874-D2CC-46DB-9256-3E08E86D305A}"/>
    <cellStyle name="Normalny 11_Koszt_Inw_ZAD_1" xfId="516" xr:uid="{00000000-0005-0000-0000-000004020000}"/>
    <cellStyle name="Normalny 110" xfId="517" xr:uid="{00000000-0005-0000-0000-000005020000}"/>
    <cellStyle name="Normalny 110 2" xfId="1428" xr:uid="{0D356F32-7522-4F5C-8E21-9E94949C1E66}"/>
    <cellStyle name="Normalny 111" xfId="518" xr:uid="{00000000-0005-0000-0000-000006020000}"/>
    <cellStyle name="Normalny 111 2" xfId="1429" xr:uid="{A4D3F111-0F59-416B-AB17-8F7A51BD8BAD}"/>
    <cellStyle name="Normalny 112" xfId="519" xr:uid="{00000000-0005-0000-0000-000007020000}"/>
    <cellStyle name="Normalny 112 2" xfId="1430" xr:uid="{32FF7478-7AE9-4B46-95E8-AE37A5FEA882}"/>
    <cellStyle name="Normalny 113" xfId="520" xr:uid="{00000000-0005-0000-0000-000008020000}"/>
    <cellStyle name="Normalny 113 2" xfId="1431" xr:uid="{4F9A7ACF-EEEB-49A0-936C-EF0A74C79EB7}"/>
    <cellStyle name="Normalny 114" xfId="521" xr:uid="{00000000-0005-0000-0000-000009020000}"/>
    <cellStyle name="Normalny 116" xfId="522" xr:uid="{00000000-0005-0000-0000-00000A020000}"/>
    <cellStyle name="Normalny 116 2" xfId="1432" xr:uid="{A5709DFF-0813-4120-9E1C-276845DA9541}"/>
    <cellStyle name="Normalny 117" xfId="523" xr:uid="{00000000-0005-0000-0000-00000B020000}"/>
    <cellStyle name="Normalny 117 2" xfId="1433" xr:uid="{2C1032F9-5A0C-4E34-B8E5-1AC51EED69F0}"/>
    <cellStyle name="Normalny 118" xfId="524" xr:uid="{00000000-0005-0000-0000-00000C020000}"/>
    <cellStyle name="Normalny 118 2" xfId="1434" xr:uid="{E5D2EED9-A1E2-44FA-9C35-A84B322C035A}"/>
    <cellStyle name="Normalny 119" xfId="525" xr:uid="{00000000-0005-0000-0000-00000D020000}"/>
    <cellStyle name="Normalny 119 2" xfId="1435" xr:uid="{B00576BB-382E-4BD1-970A-C598F164EE9C}"/>
    <cellStyle name="Normalny 12" xfId="526" xr:uid="{00000000-0005-0000-0000-00000E020000}"/>
    <cellStyle name="Normalny 12 2" xfId="527" xr:uid="{00000000-0005-0000-0000-00000F020000}"/>
    <cellStyle name="Normalny 12 2 2" xfId="1437" xr:uid="{7BFAA2C8-8867-45D6-AA24-0E29770CEE08}"/>
    <cellStyle name="Normalny 12 3" xfId="1436" xr:uid="{B9F93A62-16D3-427E-9CB7-0793E554B413}"/>
    <cellStyle name="Normalny 12_Koszt_Inw_ZAD_1" xfId="528" xr:uid="{00000000-0005-0000-0000-000010020000}"/>
    <cellStyle name="Normalny 120" xfId="529" xr:uid="{00000000-0005-0000-0000-000011020000}"/>
    <cellStyle name="Normalny 120 2" xfId="1438" xr:uid="{1969D9C5-95A2-495C-92A5-534058E56DDE}"/>
    <cellStyle name="Normalny 121" xfId="530" xr:uid="{00000000-0005-0000-0000-000012020000}"/>
    <cellStyle name="Normalny 121 2" xfId="1439" xr:uid="{382E7B4D-A123-4E4F-92E8-982EE5047523}"/>
    <cellStyle name="Normalny 122" xfId="531" xr:uid="{00000000-0005-0000-0000-000013020000}"/>
    <cellStyle name="Normalny 122 2" xfId="1440" xr:uid="{C7CDF8EA-7A95-47B0-BADE-51A0FA68D19A}"/>
    <cellStyle name="Normalny 123" xfId="532" xr:uid="{00000000-0005-0000-0000-000014020000}"/>
    <cellStyle name="Normalny 123 2" xfId="1441" xr:uid="{569CC121-FF03-42EF-999A-C5AD51E9D1F1}"/>
    <cellStyle name="Normalny 124" xfId="533" xr:uid="{00000000-0005-0000-0000-000015020000}"/>
    <cellStyle name="Normalny 124 2" xfId="1442" xr:uid="{C6DD34D4-6851-4804-9743-8123B829A938}"/>
    <cellStyle name="Normalny 125" xfId="534" xr:uid="{00000000-0005-0000-0000-000016020000}"/>
    <cellStyle name="Normalny 125 2" xfId="1443" xr:uid="{7F399A7B-703C-43B8-A5CD-C27D7740F8E0}"/>
    <cellStyle name="Normalny 126" xfId="535" xr:uid="{00000000-0005-0000-0000-000017020000}"/>
    <cellStyle name="Normalny 126 2" xfId="1444" xr:uid="{DB594AF3-8C71-4AC3-90DB-43F19BCEC13A}"/>
    <cellStyle name="Normalny 127" xfId="536" xr:uid="{00000000-0005-0000-0000-000018020000}"/>
    <cellStyle name="Normalny 127 2" xfId="1445" xr:uid="{339D1109-7D0A-4E3F-AE38-C75C8B624B5D}"/>
    <cellStyle name="Normalny 128" xfId="537" xr:uid="{00000000-0005-0000-0000-000019020000}"/>
    <cellStyle name="Normalny 128 2" xfId="1446" xr:uid="{7FAAAB68-E8D3-41DE-8A91-B4BA171B5F40}"/>
    <cellStyle name="Normalny 129" xfId="538" xr:uid="{00000000-0005-0000-0000-00001A020000}"/>
    <cellStyle name="Normalny 129 2" xfId="1447" xr:uid="{50F4F965-EA3F-417A-A950-E4D7CF138A33}"/>
    <cellStyle name="Normalny 13" xfId="539" xr:uid="{00000000-0005-0000-0000-00001B020000}"/>
    <cellStyle name="Normalny 13 2" xfId="540" xr:uid="{00000000-0005-0000-0000-00001C020000}"/>
    <cellStyle name="Normalny 13 2 2" xfId="1449" xr:uid="{BAE4483A-D208-411E-9C80-E7EB0C275D6E}"/>
    <cellStyle name="Normalny 13 3" xfId="1448" xr:uid="{3B337A74-A347-4C3E-967C-CAB43A666CF5}"/>
    <cellStyle name="Normalny 13_Koszt_Inw_ZAD_1" xfId="541" xr:uid="{00000000-0005-0000-0000-00001D020000}"/>
    <cellStyle name="Normalny 130" xfId="542" xr:uid="{00000000-0005-0000-0000-00001E020000}"/>
    <cellStyle name="Normalny 130 2" xfId="1450" xr:uid="{BD38E0E5-7DD0-437F-8AE9-07785A6DB49F}"/>
    <cellStyle name="Normalny 131" xfId="543" xr:uid="{00000000-0005-0000-0000-00001F020000}"/>
    <cellStyle name="Normalny 131 2" xfId="1451" xr:uid="{81BA97D3-52A6-43D4-9141-712B4EE762E6}"/>
    <cellStyle name="Normalny 132" xfId="544" xr:uid="{00000000-0005-0000-0000-000020020000}"/>
    <cellStyle name="Normalny 132 2" xfId="1452" xr:uid="{2C59B246-86ED-448B-8350-27D6A1AACCD5}"/>
    <cellStyle name="Normalny 133" xfId="545" xr:uid="{00000000-0005-0000-0000-000021020000}"/>
    <cellStyle name="Normalny 133 2" xfId="1453" xr:uid="{1F4467C3-B311-460B-A9F6-094508C1BFFA}"/>
    <cellStyle name="Normalny 134" xfId="546" xr:uid="{00000000-0005-0000-0000-000022020000}"/>
    <cellStyle name="Normalny 134 2" xfId="1454" xr:uid="{C68842D9-7150-4DE3-B2AB-27F6A53A5748}"/>
    <cellStyle name="Normalny 135" xfId="547" xr:uid="{00000000-0005-0000-0000-000023020000}"/>
    <cellStyle name="Normalny 135 2" xfId="1455" xr:uid="{1D5C62D1-FF48-4740-8B9F-51414A90AC79}"/>
    <cellStyle name="Normalny 136" xfId="548" xr:uid="{00000000-0005-0000-0000-000024020000}"/>
    <cellStyle name="Normalny 136 2" xfId="1456" xr:uid="{33BB29EF-AE1B-4DE6-85A1-D6DB8FBB2B0B}"/>
    <cellStyle name="Normalny 137" xfId="549" xr:uid="{00000000-0005-0000-0000-000025020000}"/>
    <cellStyle name="Normalny 137 2" xfId="1457" xr:uid="{C1C319DE-04F3-4163-9455-8BD966652B8A}"/>
    <cellStyle name="Normalny 138" xfId="550" xr:uid="{00000000-0005-0000-0000-000026020000}"/>
    <cellStyle name="Normalny 138 2" xfId="1458" xr:uid="{F348294D-8EF1-4CFB-A3DB-AE558D0A3D1A}"/>
    <cellStyle name="Normalny 139" xfId="551" xr:uid="{00000000-0005-0000-0000-000027020000}"/>
    <cellStyle name="Normalny 139 2" xfId="1459" xr:uid="{1E982470-3984-4253-A862-82C7D7E0B48C}"/>
    <cellStyle name="Normalny 14" xfId="552" xr:uid="{00000000-0005-0000-0000-000028020000}"/>
    <cellStyle name="Normalny 14 2" xfId="553" xr:uid="{00000000-0005-0000-0000-000029020000}"/>
    <cellStyle name="Normalny 14 2 2" xfId="1461" xr:uid="{3CD28557-2D06-4812-9328-7F08849E6690}"/>
    <cellStyle name="Normalny 14 3" xfId="1460" xr:uid="{3827EC1B-B20C-49C4-923E-814190A62534}"/>
    <cellStyle name="Normalny 14_Koszt_Inw_ZAD_1" xfId="554" xr:uid="{00000000-0005-0000-0000-00002A020000}"/>
    <cellStyle name="Normalny 140" xfId="555" xr:uid="{00000000-0005-0000-0000-00002B020000}"/>
    <cellStyle name="Normalny 140 2" xfId="1462" xr:uid="{84147309-5448-4B3D-AA23-E03009715564}"/>
    <cellStyle name="Normalny 141" xfId="556" xr:uid="{00000000-0005-0000-0000-00002C020000}"/>
    <cellStyle name="Normalny 141 2" xfId="1463" xr:uid="{4A31A096-4BB2-4794-9BD8-ED0740371048}"/>
    <cellStyle name="Normalny 142" xfId="557" xr:uid="{00000000-0005-0000-0000-00002D020000}"/>
    <cellStyle name="Normalny 142 2" xfId="1464" xr:uid="{45104420-6A20-433A-B545-56818A8DEBA3}"/>
    <cellStyle name="Normalny 143" xfId="558" xr:uid="{00000000-0005-0000-0000-00002E020000}"/>
    <cellStyle name="Normalny 143 2" xfId="1465" xr:uid="{8B2B581C-F606-4428-B630-C5E0C3288318}"/>
    <cellStyle name="Normalny 144" xfId="559" xr:uid="{00000000-0005-0000-0000-00002F020000}"/>
    <cellStyle name="Normalny 144 2" xfId="1466" xr:uid="{22B47630-549F-410B-9927-531AF708C693}"/>
    <cellStyle name="Normalny 145" xfId="560" xr:uid="{00000000-0005-0000-0000-000030020000}"/>
    <cellStyle name="Normalny 145 2" xfId="1467" xr:uid="{B1C3E899-72CE-4FAA-86E2-9E1822F81D9A}"/>
    <cellStyle name="Normalny 146" xfId="561" xr:uid="{00000000-0005-0000-0000-000031020000}"/>
    <cellStyle name="Normalny 146 2" xfId="1468" xr:uid="{254F7DE1-275F-44A3-B181-66D82766CD25}"/>
    <cellStyle name="Normalny 147" xfId="562" xr:uid="{00000000-0005-0000-0000-000032020000}"/>
    <cellStyle name="Normalny 147 2" xfId="1469" xr:uid="{EF41E597-B106-48AA-B58A-97B8AD6CC536}"/>
    <cellStyle name="Normalny 148" xfId="563" xr:uid="{00000000-0005-0000-0000-000033020000}"/>
    <cellStyle name="Normalny 148 2" xfId="1470" xr:uid="{2FFAC49E-AE05-4EA2-A37F-52B0AEC38D9F}"/>
    <cellStyle name="Normalny 149" xfId="564" xr:uid="{00000000-0005-0000-0000-000034020000}"/>
    <cellStyle name="Normalny 149 2" xfId="1471" xr:uid="{A8DC75F0-3C15-4F4F-9FE3-B3159FAC996A}"/>
    <cellStyle name="Normalny 15" xfId="565" xr:uid="{00000000-0005-0000-0000-000035020000}"/>
    <cellStyle name="Normalny 15 2" xfId="566" xr:uid="{00000000-0005-0000-0000-000036020000}"/>
    <cellStyle name="Normalny 15 2 2" xfId="1473" xr:uid="{BA2B2238-60DA-49F3-B5EF-4BD965F9230C}"/>
    <cellStyle name="Normalny 15 3" xfId="1472" xr:uid="{9FF7A0E3-10B4-4C90-B2BE-B3ED3E3C9980}"/>
    <cellStyle name="Normalny 15_Koszt_Inw_ZAD_1" xfId="567" xr:uid="{00000000-0005-0000-0000-000037020000}"/>
    <cellStyle name="Normalny 150" xfId="568" xr:uid="{00000000-0005-0000-0000-000038020000}"/>
    <cellStyle name="Normalny 150 2" xfId="1474" xr:uid="{4E999997-9691-434A-A977-4A294CE93191}"/>
    <cellStyle name="Normalny 151" xfId="569" xr:uid="{00000000-0005-0000-0000-000039020000}"/>
    <cellStyle name="Normalny 151 2" xfId="1475" xr:uid="{B7A80D4A-925E-4197-9181-2BE9865A47CE}"/>
    <cellStyle name="Normalny 152" xfId="570" xr:uid="{00000000-0005-0000-0000-00003A020000}"/>
    <cellStyle name="Normalny 152 2" xfId="1476" xr:uid="{997DE737-F9C7-4E35-B004-BCAC2EF2EA72}"/>
    <cellStyle name="Normalny 153" xfId="571" xr:uid="{00000000-0005-0000-0000-00003B020000}"/>
    <cellStyle name="Normalny 153 2" xfId="1477" xr:uid="{70ACFF91-81EB-4BC9-876A-7C662D1AE287}"/>
    <cellStyle name="Normalny 154" xfId="572" xr:uid="{00000000-0005-0000-0000-00003C020000}"/>
    <cellStyle name="Normalny 154 2" xfId="1478" xr:uid="{B994C752-A374-4EB4-85CB-9EF3455FFA62}"/>
    <cellStyle name="Normalny 155" xfId="573" xr:uid="{00000000-0005-0000-0000-00003D020000}"/>
    <cellStyle name="Normalny 155 2" xfId="1479" xr:uid="{BFA25B4E-5FF4-4301-9BA9-2BA4EABE4177}"/>
    <cellStyle name="Normalny 156" xfId="574" xr:uid="{00000000-0005-0000-0000-00003E020000}"/>
    <cellStyle name="Normalny 156 2" xfId="1480" xr:uid="{CCEED230-5467-4E0C-A6B6-6B77DC5F87AD}"/>
    <cellStyle name="Normalny 157" xfId="575" xr:uid="{00000000-0005-0000-0000-00003F020000}"/>
    <cellStyle name="Normalny 157 2" xfId="1481" xr:uid="{55C56EB5-A73F-43AF-B748-8CEDDEF9AA0F}"/>
    <cellStyle name="Normalny 158" xfId="576" xr:uid="{00000000-0005-0000-0000-000040020000}"/>
    <cellStyle name="Normalny 158 2" xfId="1482" xr:uid="{0AF17B7C-EC02-4C9F-99BB-2A110766D9E1}"/>
    <cellStyle name="Normalny 159" xfId="577" xr:uid="{00000000-0005-0000-0000-000041020000}"/>
    <cellStyle name="Normalny 159 2" xfId="1483" xr:uid="{C9EF21AE-6A02-478F-BD5B-FB8D85182071}"/>
    <cellStyle name="Normalny 16" xfId="578" xr:uid="{00000000-0005-0000-0000-000042020000}"/>
    <cellStyle name="Normalny 16 2" xfId="579" xr:uid="{00000000-0005-0000-0000-000043020000}"/>
    <cellStyle name="Normalny 16 2 2" xfId="1485" xr:uid="{47D60CFA-2075-4893-9CC4-3DD7AFEE8F4A}"/>
    <cellStyle name="Normalny 16 3" xfId="1484" xr:uid="{60452373-6C67-479E-83A2-D154F0164F09}"/>
    <cellStyle name="Normalny 16_Koszt_Inw_ZAD_1" xfId="580" xr:uid="{00000000-0005-0000-0000-000044020000}"/>
    <cellStyle name="Normalny 160" xfId="581" xr:uid="{00000000-0005-0000-0000-000045020000}"/>
    <cellStyle name="Normalny 160 2" xfId="1486" xr:uid="{C4C48014-33B1-45A6-BD17-B6BCBF93346C}"/>
    <cellStyle name="Normalny 161" xfId="582" xr:uid="{00000000-0005-0000-0000-000046020000}"/>
    <cellStyle name="Normalny 161 2" xfId="1487" xr:uid="{60235069-2575-4160-B92D-28196D8E6B8C}"/>
    <cellStyle name="Normalny 162" xfId="583" xr:uid="{00000000-0005-0000-0000-000047020000}"/>
    <cellStyle name="Normalny 162 2" xfId="1488" xr:uid="{A1A00AA2-2C56-46D7-B48E-5F0EBC67ADD3}"/>
    <cellStyle name="Normalny 163" xfId="584" xr:uid="{00000000-0005-0000-0000-000048020000}"/>
    <cellStyle name="Normalny 163 2" xfId="1489" xr:uid="{03B43860-53C6-4452-AE94-7EDAC588EE13}"/>
    <cellStyle name="Normalny 164" xfId="585" xr:uid="{00000000-0005-0000-0000-000049020000}"/>
    <cellStyle name="Normalny 164 2" xfId="1490" xr:uid="{7EA288C6-69C9-46DF-A412-D6047A965FE2}"/>
    <cellStyle name="Normalny 165" xfId="586" xr:uid="{00000000-0005-0000-0000-00004A020000}"/>
    <cellStyle name="Normalny 165 2" xfId="1491" xr:uid="{CEE8687F-B3BA-45E7-8F09-94B3DCDF67AA}"/>
    <cellStyle name="Normalny 166" xfId="587" xr:uid="{00000000-0005-0000-0000-00004B020000}"/>
    <cellStyle name="Normalny 166 2" xfId="1492" xr:uid="{222EC0C3-D910-43CC-8E76-962BEEC4B616}"/>
    <cellStyle name="Normalny 167" xfId="588" xr:uid="{00000000-0005-0000-0000-00004C020000}"/>
    <cellStyle name="Normalny 167 2" xfId="1493" xr:uid="{6FF3A235-C834-4873-92DC-43763C336726}"/>
    <cellStyle name="Normalny 168" xfId="589" xr:uid="{00000000-0005-0000-0000-00004D020000}"/>
    <cellStyle name="Normalny 168 2" xfId="1494" xr:uid="{AA125A7B-FB86-4F4D-A84F-07E30FA64302}"/>
    <cellStyle name="Normalny 169" xfId="590" xr:uid="{00000000-0005-0000-0000-00004E020000}"/>
    <cellStyle name="Normalny 169 2" xfId="1495" xr:uid="{6454A224-81CF-4A3C-A697-AA34EC6BBD0C}"/>
    <cellStyle name="Normalny 17" xfId="591" xr:uid="{00000000-0005-0000-0000-00004F020000}"/>
    <cellStyle name="Normalny 17 2" xfId="592" xr:uid="{00000000-0005-0000-0000-000050020000}"/>
    <cellStyle name="Normalny 17 2 2" xfId="1497" xr:uid="{D579EC94-237A-4BDF-B19C-038E95484477}"/>
    <cellStyle name="Normalny 17 3" xfId="1496" xr:uid="{7C2F90CA-7282-462D-8698-4A5A918BEC92}"/>
    <cellStyle name="Normalny 17_Koszt_Inw_ZAD_1" xfId="593" xr:uid="{00000000-0005-0000-0000-000051020000}"/>
    <cellStyle name="Normalny 170" xfId="594" xr:uid="{00000000-0005-0000-0000-000052020000}"/>
    <cellStyle name="Normalny 170 2" xfId="1498" xr:uid="{BEFD9C0B-9F02-4EB5-8811-0413AE8A0BAF}"/>
    <cellStyle name="Normalny 171" xfId="595" xr:uid="{00000000-0005-0000-0000-000053020000}"/>
    <cellStyle name="Normalny 171 2" xfId="1499" xr:uid="{41730CA4-6DC8-4427-8500-D3D0E7101793}"/>
    <cellStyle name="Normalny 172" xfId="596" xr:uid="{00000000-0005-0000-0000-000054020000}"/>
    <cellStyle name="Normalny 172 2" xfId="1500" xr:uid="{9B43998A-69F9-4F04-ACB3-39521B6769BA}"/>
    <cellStyle name="Normalny 173" xfId="597" xr:uid="{00000000-0005-0000-0000-000055020000}"/>
    <cellStyle name="Normalny 173 2" xfId="1501" xr:uid="{51ECD7BD-253C-4EBD-AAB4-321DD85DB316}"/>
    <cellStyle name="Normalny 174" xfId="598" xr:uid="{00000000-0005-0000-0000-000056020000}"/>
    <cellStyle name="Normalny 174 2" xfId="1502" xr:uid="{E8F02F4A-D5E0-4B36-AD09-4F2C656E46F1}"/>
    <cellStyle name="Normalny 175" xfId="599" xr:uid="{00000000-0005-0000-0000-000057020000}"/>
    <cellStyle name="Normalny 175 2" xfId="1503" xr:uid="{969FEE65-953F-4017-AA25-D9C18A2E7F45}"/>
    <cellStyle name="Normalny 176" xfId="600" xr:uid="{00000000-0005-0000-0000-000058020000}"/>
    <cellStyle name="Normalny 176 2" xfId="1504" xr:uid="{C94C04BD-0908-48A0-933B-C4AF77D24ED7}"/>
    <cellStyle name="Normalny 177" xfId="601" xr:uid="{00000000-0005-0000-0000-000059020000}"/>
    <cellStyle name="Normalny 177 2" xfId="1505" xr:uid="{EC279D43-9C8A-4B7B-A3E2-7EFD1738E34A}"/>
    <cellStyle name="Normalny 178" xfId="602" xr:uid="{00000000-0005-0000-0000-00005A020000}"/>
    <cellStyle name="Normalny 178 2" xfId="1506" xr:uid="{30F991A8-C6C4-4FAD-9E9B-F46C02A7C8C8}"/>
    <cellStyle name="Normalny 179" xfId="603" xr:uid="{00000000-0005-0000-0000-00005B020000}"/>
    <cellStyle name="Normalny 179 2" xfId="1507" xr:uid="{591E2BB3-759C-4144-95BB-9A04FE9CC483}"/>
    <cellStyle name="Normalny 18" xfId="604" xr:uid="{00000000-0005-0000-0000-00005C020000}"/>
    <cellStyle name="Normalny 18 2" xfId="605" xr:uid="{00000000-0005-0000-0000-00005D020000}"/>
    <cellStyle name="Normalny 18 2 2" xfId="1509" xr:uid="{32BA4845-6717-497C-9AAC-3C9FE5220E32}"/>
    <cellStyle name="Normalny 18 3" xfId="1508" xr:uid="{C31A7216-DA35-4BD3-92F7-CE67827EE9F4}"/>
    <cellStyle name="Normalny 18_Koszt_Inw_ZAD_1" xfId="606" xr:uid="{00000000-0005-0000-0000-00005E020000}"/>
    <cellStyle name="Normalny 180" xfId="607" xr:uid="{00000000-0005-0000-0000-00005F020000}"/>
    <cellStyle name="Normalny 180 2" xfId="1510" xr:uid="{5F752AE7-7297-4556-8640-0C52AEA77B3D}"/>
    <cellStyle name="Normalny 181" xfId="608" xr:uid="{00000000-0005-0000-0000-000060020000}"/>
    <cellStyle name="Normalny 181 2" xfId="1511" xr:uid="{BA238E90-B886-4CD4-9848-806BD24175FC}"/>
    <cellStyle name="Normalny 182" xfId="609" xr:uid="{00000000-0005-0000-0000-000061020000}"/>
    <cellStyle name="Normalny 182 2" xfId="1512" xr:uid="{2B562F13-FF59-45B6-B62C-A48483A413A3}"/>
    <cellStyle name="Normalny 183" xfId="610" xr:uid="{00000000-0005-0000-0000-000062020000}"/>
    <cellStyle name="Normalny 183 2" xfId="1513" xr:uid="{F3AA7784-CFC7-4954-A6C2-30E3CEFD4F1C}"/>
    <cellStyle name="Normalny 184" xfId="611" xr:uid="{00000000-0005-0000-0000-000063020000}"/>
    <cellStyle name="Normalny 184 2" xfId="1514" xr:uid="{EAE6F86E-5ADA-4C7C-9124-9989A09A638E}"/>
    <cellStyle name="Normalny 185" xfId="612" xr:uid="{00000000-0005-0000-0000-000064020000}"/>
    <cellStyle name="Normalny 185 2" xfId="1515" xr:uid="{E0F217C5-9247-43AC-9936-44DC4152B646}"/>
    <cellStyle name="Normalny 186" xfId="613" xr:uid="{00000000-0005-0000-0000-000065020000}"/>
    <cellStyle name="Normalny 186 2" xfId="1516" xr:uid="{661EC578-AE4D-4B44-B37E-F0BD2A52F490}"/>
    <cellStyle name="Normalny 187" xfId="614" xr:uid="{00000000-0005-0000-0000-000066020000}"/>
    <cellStyle name="Normalny 187 2" xfId="1517" xr:uid="{BA5B8364-7CB2-4505-8A4E-C33313974DA0}"/>
    <cellStyle name="Normalny 188" xfId="615" xr:uid="{00000000-0005-0000-0000-000067020000}"/>
    <cellStyle name="Normalny 188 2" xfId="1518" xr:uid="{FC1EC6AD-0295-4090-8533-88C27D01DE2C}"/>
    <cellStyle name="Normalny 189" xfId="616" xr:uid="{00000000-0005-0000-0000-000068020000}"/>
    <cellStyle name="Normalny 189 2" xfId="1519" xr:uid="{8423972C-D9D2-4416-B6A1-81E26A266874}"/>
    <cellStyle name="Normalny 19" xfId="617" xr:uid="{00000000-0005-0000-0000-000069020000}"/>
    <cellStyle name="Normalny 19 2" xfId="618" xr:uid="{00000000-0005-0000-0000-00006A020000}"/>
    <cellStyle name="Normalny 19 2 2" xfId="1521" xr:uid="{D216AE54-5843-4B0C-B40B-27E270FE43FB}"/>
    <cellStyle name="Normalny 19 3" xfId="1520" xr:uid="{B920A6F3-A8AC-493D-AD47-0ECD7E250FC7}"/>
    <cellStyle name="Normalny 19_Koszt_Inw_ZAD_1" xfId="619" xr:uid="{00000000-0005-0000-0000-00006B020000}"/>
    <cellStyle name="Normalny 191" xfId="620" xr:uid="{00000000-0005-0000-0000-00006C020000}"/>
    <cellStyle name="Normalny 191 2" xfId="1522" xr:uid="{C0D2282B-54C5-4089-AA32-DAB41EF5873D}"/>
    <cellStyle name="Normalny 192" xfId="621" xr:uid="{00000000-0005-0000-0000-00006D020000}"/>
    <cellStyle name="Normalny 192 2" xfId="1523" xr:uid="{4955C48F-C6F8-4A39-A7FC-3EE16E5560DE}"/>
    <cellStyle name="Normalny 193" xfId="622" xr:uid="{00000000-0005-0000-0000-00006E020000}"/>
    <cellStyle name="Normalny 193 2" xfId="1524" xr:uid="{E8A5C351-12DC-4780-8F1D-0AE93676DD85}"/>
    <cellStyle name="Normalny 194" xfId="623" xr:uid="{00000000-0005-0000-0000-00006F020000}"/>
    <cellStyle name="Normalny 194 2" xfId="1525" xr:uid="{8E2CDE46-86B2-4159-86BE-672C41C5B219}"/>
    <cellStyle name="Normalny 195" xfId="624" xr:uid="{00000000-0005-0000-0000-000070020000}"/>
    <cellStyle name="Normalny 195 2" xfId="1526" xr:uid="{0E1C2074-112F-4D93-8812-8F44D7EC9D8C}"/>
    <cellStyle name="Normalny 196" xfId="625" xr:uid="{00000000-0005-0000-0000-000071020000}"/>
    <cellStyle name="Normalny 196 2" xfId="1527" xr:uid="{5B82A031-21BF-4D3E-8FBE-F645BBD5841E}"/>
    <cellStyle name="Normalny 197" xfId="626" xr:uid="{00000000-0005-0000-0000-000072020000}"/>
    <cellStyle name="Normalny 197 2" xfId="1528" xr:uid="{8116F141-04B7-4AD6-8640-315C83878060}"/>
    <cellStyle name="Normalny 198" xfId="627" xr:uid="{00000000-0005-0000-0000-000073020000}"/>
    <cellStyle name="Normalny 198 2" xfId="1529" xr:uid="{9AA31C0E-92D8-49F6-BBA9-08A64D9ECE75}"/>
    <cellStyle name="Normalny 199" xfId="628" xr:uid="{00000000-0005-0000-0000-000074020000}"/>
    <cellStyle name="Normalny 199 2" xfId="1530" xr:uid="{DEBB2804-3D65-4F40-9A79-378A37C93239}"/>
    <cellStyle name="Normalny 2" xfId="629" xr:uid="{00000000-0005-0000-0000-000075020000}"/>
    <cellStyle name="Normalny 2 10" xfId="630" xr:uid="{00000000-0005-0000-0000-000076020000}"/>
    <cellStyle name="Normalny 2 100" xfId="631" xr:uid="{00000000-0005-0000-0000-000077020000}"/>
    <cellStyle name="Normalny 2 101" xfId="632" xr:uid="{00000000-0005-0000-0000-000078020000}"/>
    <cellStyle name="Normalny 2 102" xfId="633" xr:uid="{00000000-0005-0000-0000-000079020000}"/>
    <cellStyle name="Normalny 2 103" xfId="634" xr:uid="{00000000-0005-0000-0000-00007A020000}"/>
    <cellStyle name="Normalny 2 104" xfId="635" xr:uid="{00000000-0005-0000-0000-00007B020000}"/>
    <cellStyle name="Normalny 2 105" xfId="636" xr:uid="{00000000-0005-0000-0000-00007C020000}"/>
    <cellStyle name="Normalny 2 106" xfId="637" xr:uid="{00000000-0005-0000-0000-00007D020000}"/>
    <cellStyle name="Normalny 2 107" xfId="638" xr:uid="{00000000-0005-0000-0000-00007E020000}"/>
    <cellStyle name="Normalny 2 108" xfId="639" xr:uid="{00000000-0005-0000-0000-00007F020000}"/>
    <cellStyle name="Normalny 2 109" xfId="640" xr:uid="{00000000-0005-0000-0000-000080020000}"/>
    <cellStyle name="Normalny 2 11" xfId="641" xr:uid="{00000000-0005-0000-0000-000081020000}"/>
    <cellStyle name="Normalny 2 110" xfId="642" xr:uid="{00000000-0005-0000-0000-000082020000}"/>
    <cellStyle name="Normalny 2 111" xfId="643" xr:uid="{00000000-0005-0000-0000-000083020000}"/>
    <cellStyle name="Normalny 2 112" xfId="644" xr:uid="{00000000-0005-0000-0000-000084020000}"/>
    <cellStyle name="Normalny 2 113" xfId="645" xr:uid="{00000000-0005-0000-0000-000085020000}"/>
    <cellStyle name="Normalny 2 114" xfId="646" xr:uid="{00000000-0005-0000-0000-000086020000}"/>
    <cellStyle name="Normalny 2 115" xfId="647" xr:uid="{00000000-0005-0000-0000-000087020000}"/>
    <cellStyle name="Normalny 2 116" xfId="648" xr:uid="{00000000-0005-0000-0000-000088020000}"/>
    <cellStyle name="Normalny 2 117" xfId="649" xr:uid="{00000000-0005-0000-0000-000089020000}"/>
    <cellStyle name="Normalny 2 118" xfId="650" xr:uid="{00000000-0005-0000-0000-00008A020000}"/>
    <cellStyle name="Normalny 2 119" xfId="651" xr:uid="{00000000-0005-0000-0000-00008B020000}"/>
    <cellStyle name="Normalny 2 12" xfId="652" xr:uid="{00000000-0005-0000-0000-00008C020000}"/>
    <cellStyle name="Normalny 2 120" xfId="653" xr:uid="{00000000-0005-0000-0000-00008D020000}"/>
    <cellStyle name="Normalny 2 121" xfId="654" xr:uid="{00000000-0005-0000-0000-00008E020000}"/>
    <cellStyle name="Normalny 2 122" xfId="655" xr:uid="{00000000-0005-0000-0000-00008F020000}"/>
    <cellStyle name="Normalny 2 123" xfId="656" xr:uid="{00000000-0005-0000-0000-000090020000}"/>
    <cellStyle name="Normalny 2 124" xfId="657" xr:uid="{00000000-0005-0000-0000-000091020000}"/>
    <cellStyle name="Normalny 2 125" xfId="658" xr:uid="{00000000-0005-0000-0000-000092020000}"/>
    <cellStyle name="Normalny 2 126" xfId="659" xr:uid="{00000000-0005-0000-0000-000093020000}"/>
    <cellStyle name="Normalny 2 127" xfId="660" xr:uid="{00000000-0005-0000-0000-000094020000}"/>
    <cellStyle name="Normalny 2 128" xfId="661" xr:uid="{00000000-0005-0000-0000-000095020000}"/>
    <cellStyle name="Normalny 2 129" xfId="662" xr:uid="{00000000-0005-0000-0000-000096020000}"/>
    <cellStyle name="Normalny 2 13" xfId="663" xr:uid="{00000000-0005-0000-0000-000097020000}"/>
    <cellStyle name="Normalny 2 130" xfId="664" xr:uid="{00000000-0005-0000-0000-000098020000}"/>
    <cellStyle name="Normalny 2 131" xfId="665" xr:uid="{00000000-0005-0000-0000-000099020000}"/>
    <cellStyle name="Normalny 2 132" xfId="666" xr:uid="{00000000-0005-0000-0000-00009A020000}"/>
    <cellStyle name="Normalny 2 133" xfId="667" xr:uid="{00000000-0005-0000-0000-00009B020000}"/>
    <cellStyle name="Normalny 2 134" xfId="668" xr:uid="{00000000-0005-0000-0000-00009C020000}"/>
    <cellStyle name="Normalny 2 135" xfId="669" xr:uid="{00000000-0005-0000-0000-00009D020000}"/>
    <cellStyle name="Normalny 2 136" xfId="670" xr:uid="{00000000-0005-0000-0000-00009E020000}"/>
    <cellStyle name="Normalny 2 137" xfId="671" xr:uid="{00000000-0005-0000-0000-00009F020000}"/>
    <cellStyle name="Normalny 2 138" xfId="672" xr:uid="{00000000-0005-0000-0000-0000A0020000}"/>
    <cellStyle name="Normalny 2 139" xfId="673" xr:uid="{00000000-0005-0000-0000-0000A1020000}"/>
    <cellStyle name="Normalny 2 14" xfId="674" xr:uid="{00000000-0005-0000-0000-0000A2020000}"/>
    <cellStyle name="Normalny 2 140" xfId="675" xr:uid="{00000000-0005-0000-0000-0000A3020000}"/>
    <cellStyle name="Normalny 2 141" xfId="676" xr:uid="{00000000-0005-0000-0000-0000A4020000}"/>
    <cellStyle name="Normalny 2 142" xfId="677" xr:uid="{00000000-0005-0000-0000-0000A5020000}"/>
    <cellStyle name="Normalny 2 143" xfId="678" xr:uid="{00000000-0005-0000-0000-0000A6020000}"/>
    <cellStyle name="Normalny 2 144" xfId="679" xr:uid="{00000000-0005-0000-0000-0000A7020000}"/>
    <cellStyle name="Normalny 2 145" xfId="680" xr:uid="{00000000-0005-0000-0000-0000A8020000}"/>
    <cellStyle name="Normalny 2 146" xfId="681" xr:uid="{00000000-0005-0000-0000-0000A9020000}"/>
    <cellStyle name="Normalny 2 147" xfId="682" xr:uid="{00000000-0005-0000-0000-0000AA020000}"/>
    <cellStyle name="Normalny 2 148" xfId="683" xr:uid="{00000000-0005-0000-0000-0000AB020000}"/>
    <cellStyle name="Normalny 2 149" xfId="684" xr:uid="{00000000-0005-0000-0000-0000AC020000}"/>
    <cellStyle name="Normalny 2 15" xfId="685" xr:uid="{00000000-0005-0000-0000-0000AD020000}"/>
    <cellStyle name="Normalny 2 150" xfId="686" xr:uid="{00000000-0005-0000-0000-0000AE020000}"/>
    <cellStyle name="Normalny 2 151" xfId="687" xr:uid="{00000000-0005-0000-0000-0000AF020000}"/>
    <cellStyle name="Normalny 2 152" xfId="688" xr:uid="{00000000-0005-0000-0000-0000B0020000}"/>
    <cellStyle name="Normalny 2 153" xfId="689" xr:uid="{00000000-0005-0000-0000-0000B1020000}"/>
    <cellStyle name="Normalny 2 154" xfId="690" xr:uid="{00000000-0005-0000-0000-0000B2020000}"/>
    <cellStyle name="Normalny 2 155" xfId="691" xr:uid="{00000000-0005-0000-0000-0000B3020000}"/>
    <cellStyle name="Normalny 2 156" xfId="692" xr:uid="{00000000-0005-0000-0000-0000B4020000}"/>
    <cellStyle name="Normalny 2 157" xfId="693" xr:uid="{00000000-0005-0000-0000-0000B5020000}"/>
    <cellStyle name="Normalny 2 158" xfId="694" xr:uid="{00000000-0005-0000-0000-0000B6020000}"/>
    <cellStyle name="Normalny 2 159" xfId="695" xr:uid="{00000000-0005-0000-0000-0000B7020000}"/>
    <cellStyle name="Normalny 2 16" xfId="696" xr:uid="{00000000-0005-0000-0000-0000B8020000}"/>
    <cellStyle name="Normalny 2 160" xfId="697" xr:uid="{00000000-0005-0000-0000-0000B9020000}"/>
    <cellStyle name="Normalny 2 161" xfId="698" xr:uid="{00000000-0005-0000-0000-0000BA020000}"/>
    <cellStyle name="Normalny 2 162" xfId="699" xr:uid="{00000000-0005-0000-0000-0000BB020000}"/>
    <cellStyle name="Normalny 2 163" xfId="700" xr:uid="{00000000-0005-0000-0000-0000BC020000}"/>
    <cellStyle name="Normalny 2 164" xfId="701" xr:uid="{00000000-0005-0000-0000-0000BD020000}"/>
    <cellStyle name="Normalny 2 165" xfId="702" xr:uid="{00000000-0005-0000-0000-0000BE020000}"/>
    <cellStyle name="Normalny 2 166" xfId="703" xr:uid="{00000000-0005-0000-0000-0000BF020000}"/>
    <cellStyle name="Normalny 2 167" xfId="704" xr:uid="{00000000-0005-0000-0000-0000C0020000}"/>
    <cellStyle name="Normalny 2 168" xfId="705" xr:uid="{00000000-0005-0000-0000-0000C1020000}"/>
    <cellStyle name="Normalny 2 169" xfId="706" xr:uid="{00000000-0005-0000-0000-0000C2020000}"/>
    <cellStyle name="Normalny 2 17" xfId="707" xr:uid="{00000000-0005-0000-0000-0000C3020000}"/>
    <cellStyle name="Normalny 2 170" xfId="708" xr:uid="{00000000-0005-0000-0000-0000C4020000}"/>
    <cellStyle name="Normalny 2 171" xfId="709" xr:uid="{00000000-0005-0000-0000-0000C5020000}"/>
    <cellStyle name="Normalny 2 172" xfId="710" xr:uid="{00000000-0005-0000-0000-0000C6020000}"/>
    <cellStyle name="Normalny 2 173" xfId="711" xr:uid="{00000000-0005-0000-0000-0000C7020000}"/>
    <cellStyle name="Normalny 2 174" xfId="712" xr:uid="{00000000-0005-0000-0000-0000C8020000}"/>
    <cellStyle name="Normalny 2 175" xfId="713" xr:uid="{00000000-0005-0000-0000-0000C9020000}"/>
    <cellStyle name="Normalny 2 176" xfId="714" xr:uid="{00000000-0005-0000-0000-0000CA020000}"/>
    <cellStyle name="Normalny 2 177" xfId="715" xr:uid="{00000000-0005-0000-0000-0000CB020000}"/>
    <cellStyle name="Normalny 2 178" xfId="716" xr:uid="{00000000-0005-0000-0000-0000CC020000}"/>
    <cellStyle name="Normalny 2 179" xfId="717" xr:uid="{00000000-0005-0000-0000-0000CD020000}"/>
    <cellStyle name="Normalny 2 18" xfId="718" xr:uid="{00000000-0005-0000-0000-0000CE020000}"/>
    <cellStyle name="Normalny 2 180" xfId="719" xr:uid="{00000000-0005-0000-0000-0000CF020000}"/>
    <cellStyle name="Normalny 2 181" xfId="720" xr:uid="{00000000-0005-0000-0000-0000D0020000}"/>
    <cellStyle name="Normalny 2 182" xfId="721" xr:uid="{00000000-0005-0000-0000-0000D1020000}"/>
    <cellStyle name="Normalny 2 183" xfId="722" xr:uid="{00000000-0005-0000-0000-0000D2020000}"/>
    <cellStyle name="Normalny 2 184" xfId="723" xr:uid="{00000000-0005-0000-0000-0000D3020000}"/>
    <cellStyle name="Normalny 2 185" xfId="724" xr:uid="{00000000-0005-0000-0000-0000D4020000}"/>
    <cellStyle name="Normalny 2 186" xfId="725" xr:uid="{00000000-0005-0000-0000-0000D5020000}"/>
    <cellStyle name="Normalny 2 187" xfId="726" xr:uid="{00000000-0005-0000-0000-0000D6020000}"/>
    <cellStyle name="Normalny 2 188" xfId="727" xr:uid="{00000000-0005-0000-0000-0000D7020000}"/>
    <cellStyle name="Normalny 2 189" xfId="728" xr:uid="{00000000-0005-0000-0000-0000D8020000}"/>
    <cellStyle name="Normalny 2 19" xfId="729" xr:uid="{00000000-0005-0000-0000-0000D9020000}"/>
    <cellStyle name="Normalny 2 190" xfId="730" xr:uid="{00000000-0005-0000-0000-0000DA020000}"/>
    <cellStyle name="Normalny 2 191" xfId="731" xr:uid="{00000000-0005-0000-0000-0000DB020000}"/>
    <cellStyle name="Normalny 2 192" xfId="732" xr:uid="{00000000-0005-0000-0000-0000DC020000}"/>
    <cellStyle name="Normalny 2 193" xfId="733" xr:uid="{00000000-0005-0000-0000-0000DD020000}"/>
    <cellStyle name="Normalny 2 194" xfId="734" xr:uid="{00000000-0005-0000-0000-0000DE020000}"/>
    <cellStyle name="Normalny 2 195" xfId="735" xr:uid="{00000000-0005-0000-0000-0000DF020000}"/>
    <cellStyle name="Normalny 2 196" xfId="736" xr:uid="{00000000-0005-0000-0000-0000E0020000}"/>
    <cellStyle name="Normalny 2 197" xfId="737" xr:uid="{00000000-0005-0000-0000-0000E1020000}"/>
    <cellStyle name="Normalny 2 198" xfId="738" xr:uid="{00000000-0005-0000-0000-0000E2020000}"/>
    <cellStyle name="Normalny 2 199" xfId="739" xr:uid="{00000000-0005-0000-0000-0000E3020000}"/>
    <cellStyle name="Normalny 2 2" xfId="740" xr:uid="{00000000-0005-0000-0000-0000E4020000}"/>
    <cellStyle name="Normalny 2 2 2" xfId="741" xr:uid="{00000000-0005-0000-0000-0000E5020000}"/>
    <cellStyle name="Normalny 2 2 2 2" xfId="1531" xr:uid="{48716C14-EE7C-4885-884E-47C13F6A6D00}"/>
    <cellStyle name="Normalny 2 20" xfId="742" xr:uid="{00000000-0005-0000-0000-0000E6020000}"/>
    <cellStyle name="Normalny 2 200" xfId="743" xr:uid="{00000000-0005-0000-0000-0000E7020000}"/>
    <cellStyle name="Normalny 2 201" xfId="744" xr:uid="{00000000-0005-0000-0000-0000E8020000}"/>
    <cellStyle name="Normalny 2 202" xfId="745" xr:uid="{00000000-0005-0000-0000-0000E9020000}"/>
    <cellStyle name="Normalny 2 203" xfId="746" xr:uid="{00000000-0005-0000-0000-0000EA020000}"/>
    <cellStyle name="Normalny 2 204" xfId="747" xr:uid="{00000000-0005-0000-0000-0000EB020000}"/>
    <cellStyle name="Normalny 2 205" xfId="748" xr:uid="{00000000-0005-0000-0000-0000EC020000}"/>
    <cellStyle name="Normalny 2 206" xfId="749" xr:uid="{00000000-0005-0000-0000-0000ED020000}"/>
    <cellStyle name="Normalny 2 207" xfId="750" xr:uid="{00000000-0005-0000-0000-0000EE020000}"/>
    <cellStyle name="Normalny 2 208" xfId="751" xr:uid="{00000000-0005-0000-0000-0000EF020000}"/>
    <cellStyle name="Normalny 2 209" xfId="752" xr:uid="{00000000-0005-0000-0000-0000F0020000}"/>
    <cellStyle name="Normalny 2 21" xfId="753" xr:uid="{00000000-0005-0000-0000-0000F1020000}"/>
    <cellStyle name="Normalny 2 210" xfId="754" xr:uid="{00000000-0005-0000-0000-0000F2020000}"/>
    <cellStyle name="Normalny 2 211" xfId="755" xr:uid="{00000000-0005-0000-0000-0000F3020000}"/>
    <cellStyle name="Normalny 2 212" xfId="756" xr:uid="{00000000-0005-0000-0000-0000F4020000}"/>
    <cellStyle name="Normalny 2 213" xfId="757" xr:uid="{00000000-0005-0000-0000-0000F5020000}"/>
    <cellStyle name="Normalny 2 214" xfId="758" xr:uid="{00000000-0005-0000-0000-0000F6020000}"/>
    <cellStyle name="Normalny 2 215" xfId="759" xr:uid="{00000000-0005-0000-0000-0000F7020000}"/>
    <cellStyle name="Normalny 2 216" xfId="760" xr:uid="{00000000-0005-0000-0000-0000F8020000}"/>
    <cellStyle name="Normalny 2 217" xfId="761" xr:uid="{00000000-0005-0000-0000-0000F9020000}"/>
    <cellStyle name="Normalny 2 218" xfId="762" xr:uid="{00000000-0005-0000-0000-0000FA020000}"/>
    <cellStyle name="Normalny 2 219" xfId="763" xr:uid="{00000000-0005-0000-0000-0000FB020000}"/>
    <cellStyle name="Normalny 2 22" xfId="764" xr:uid="{00000000-0005-0000-0000-0000FC020000}"/>
    <cellStyle name="Normalny 2 220" xfId="765" xr:uid="{00000000-0005-0000-0000-0000FD020000}"/>
    <cellStyle name="Normalny 2 221" xfId="766" xr:uid="{00000000-0005-0000-0000-0000FE020000}"/>
    <cellStyle name="Normalny 2 222" xfId="767" xr:uid="{00000000-0005-0000-0000-0000FF020000}"/>
    <cellStyle name="Normalny 2 223" xfId="768" xr:uid="{00000000-0005-0000-0000-000000030000}"/>
    <cellStyle name="Normalny 2 224" xfId="769" xr:uid="{00000000-0005-0000-0000-000001030000}"/>
    <cellStyle name="Normalny 2 225" xfId="770" xr:uid="{00000000-0005-0000-0000-000002030000}"/>
    <cellStyle name="Normalny 2 226" xfId="771" xr:uid="{00000000-0005-0000-0000-000003030000}"/>
    <cellStyle name="Normalny 2 227" xfId="772" xr:uid="{00000000-0005-0000-0000-000004030000}"/>
    <cellStyle name="Normalny 2 228" xfId="773" xr:uid="{00000000-0005-0000-0000-000005030000}"/>
    <cellStyle name="Normalny 2 229" xfId="774" xr:uid="{00000000-0005-0000-0000-000006030000}"/>
    <cellStyle name="Normalny 2 23" xfId="775" xr:uid="{00000000-0005-0000-0000-000007030000}"/>
    <cellStyle name="Normalny 2 230" xfId="776" xr:uid="{00000000-0005-0000-0000-000008030000}"/>
    <cellStyle name="Normalny 2 231" xfId="777" xr:uid="{00000000-0005-0000-0000-000009030000}"/>
    <cellStyle name="Normalny 2 232" xfId="778" xr:uid="{00000000-0005-0000-0000-00000A030000}"/>
    <cellStyle name="Normalny 2 233" xfId="779" xr:uid="{00000000-0005-0000-0000-00000B030000}"/>
    <cellStyle name="Normalny 2 234" xfId="780" xr:uid="{00000000-0005-0000-0000-00000C030000}"/>
    <cellStyle name="Normalny 2 235" xfId="781" xr:uid="{00000000-0005-0000-0000-00000D030000}"/>
    <cellStyle name="Normalny 2 236" xfId="782" xr:uid="{00000000-0005-0000-0000-00000E030000}"/>
    <cellStyle name="Normalny 2 237" xfId="783" xr:uid="{00000000-0005-0000-0000-00000F030000}"/>
    <cellStyle name="Normalny 2 238" xfId="784" xr:uid="{00000000-0005-0000-0000-000010030000}"/>
    <cellStyle name="Normalny 2 239" xfId="785" xr:uid="{00000000-0005-0000-0000-000011030000}"/>
    <cellStyle name="Normalny 2 24" xfId="786" xr:uid="{00000000-0005-0000-0000-000012030000}"/>
    <cellStyle name="Normalny 2 240" xfId="787" xr:uid="{00000000-0005-0000-0000-000013030000}"/>
    <cellStyle name="Normalny 2 241" xfId="788" xr:uid="{00000000-0005-0000-0000-000014030000}"/>
    <cellStyle name="Normalny 2 242" xfId="789" xr:uid="{00000000-0005-0000-0000-000015030000}"/>
    <cellStyle name="Normalny 2 243" xfId="790" xr:uid="{00000000-0005-0000-0000-000016030000}"/>
    <cellStyle name="Normalny 2 244" xfId="791" xr:uid="{00000000-0005-0000-0000-000017030000}"/>
    <cellStyle name="Normalny 2 245" xfId="792" xr:uid="{00000000-0005-0000-0000-000018030000}"/>
    <cellStyle name="Normalny 2 246" xfId="793" xr:uid="{00000000-0005-0000-0000-000019030000}"/>
    <cellStyle name="Normalny 2 247" xfId="794" xr:uid="{00000000-0005-0000-0000-00001A030000}"/>
    <cellStyle name="Normalny 2 248" xfId="795" xr:uid="{00000000-0005-0000-0000-00001B030000}"/>
    <cellStyle name="Normalny 2 249" xfId="796" xr:uid="{00000000-0005-0000-0000-00001C030000}"/>
    <cellStyle name="Normalny 2 25" xfId="797" xr:uid="{00000000-0005-0000-0000-00001D030000}"/>
    <cellStyle name="Normalny 2 250" xfId="798" xr:uid="{00000000-0005-0000-0000-00001E030000}"/>
    <cellStyle name="Normalny 2 251" xfId="799" xr:uid="{00000000-0005-0000-0000-00001F030000}"/>
    <cellStyle name="Normalny 2 252" xfId="800" xr:uid="{00000000-0005-0000-0000-000020030000}"/>
    <cellStyle name="Normalny 2 253" xfId="801" xr:uid="{00000000-0005-0000-0000-000021030000}"/>
    <cellStyle name="Normalny 2 254" xfId="802" xr:uid="{00000000-0005-0000-0000-000022030000}"/>
    <cellStyle name="Normalny 2 255" xfId="803" xr:uid="{00000000-0005-0000-0000-000023030000}"/>
    <cellStyle name="Normalny 2 26" xfId="804" xr:uid="{00000000-0005-0000-0000-000024030000}"/>
    <cellStyle name="Normalny 2 27" xfId="805" xr:uid="{00000000-0005-0000-0000-000025030000}"/>
    <cellStyle name="Normalny 2 28" xfId="806" xr:uid="{00000000-0005-0000-0000-000026030000}"/>
    <cellStyle name="Normalny 2 29" xfId="807" xr:uid="{00000000-0005-0000-0000-000027030000}"/>
    <cellStyle name="Normalny 2 3" xfId="808" xr:uid="{00000000-0005-0000-0000-000028030000}"/>
    <cellStyle name="Normalny 2 3 2" xfId="809" xr:uid="{00000000-0005-0000-0000-000029030000}"/>
    <cellStyle name="Normalny 2 3_Kosztorys_513_odc_2_ver04" xfId="810" xr:uid="{00000000-0005-0000-0000-00002A030000}"/>
    <cellStyle name="Normalny 2 30" xfId="811" xr:uid="{00000000-0005-0000-0000-00002B030000}"/>
    <cellStyle name="Normalny 2 31" xfId="812" xr:uid="{00000000-0005-0000-0000-00002C030000}"/>
    <cellStyle name="Normalny 2 32" xfId="813" xr:uid="{00000000-0005-0000-0000-00002D030000}"/>
    <cellStyle name="Normalny 2 33" xfId="814" xr:uid="{00000000-0005-0000-0000-00002E030000}"/>
    <cellStyle name="Normalny 2 34" xfId="815" xr:uid="{00000000-0005-0000-0000-00002F030000}"/>
    <cellStyle name="Normalny 2 35" xfId="816" xr:uid="{00000000-0005-0000-0000-000030030000}"/>
    <cellStyle name="Normalny 2 36" xfId="817" xr:uid="{00000000-0005-0000-0000-000031030000}"/>
    <cellStyle name="Normalny 2 37" xfId="818" xr:uid="{00000000-0005-0000-0000-000032030000}"/>
    <cellStyle name="Normalny 2 38" xfId="819" xr:uid="{00000000-0005-0000-0000-000033030000}"/>
    <cellStyle name="Normalny 2 39" xfId="820" xr:uid="{00000000-0005-0000-0000-000034030000}"/>
    <cellStyle name="Normalny 2 4" xfId="821" xr:uid="{00000000-0005-0000-0000-000035030000}"/>
    <cellStyle name="Normalny 2 40" xfId="822" xr:uid="{00000000-0005-0000-0000-000036030000}"/>
    <cellStyle name="Normalny 2 41" xfId="823" xr:uid="{00000000-0005-0000-0000-000037030000}"/>
    <cellStyle name="Normalny 2 42" xfId="824" xr:uid="{00000000-0005-0000-0000-000038030000}"/>
    <cellStyle name="Normalny 2 43" xfId="825" xr:uid="{00000000-0005-0000-0000-000039030000}"/>
    <cellStyle name="Normalny 2 44" xfId="826" xr:uid="{00000000-0005-0000-0000-00003A030000}"/>
    <cellStyle name="Normalny 2 45" xfId="827" xr:uid="{00000000-0005-0000-0000-00003B030000}"/>
    <cellStyle name="Normalny 2 46" xfId="828" xr:uid="{00000000-0005-0000-0000-00003C030000}"/>
    <cellStyle name="Normalny 2 47" xfId="829" xr:uid="{00000000-0005-0000-0000-00003D030000}"/>
    <cellStyle name="Normalny 2 48" xfId="830" xr:uid="{00000000-0005-0000-0000-00003E030000}"/>
    <cellStyle name="Normalny 2 49" xfId="831" xr:uid="{00000000-0005-0000-0000-00003F030000}"/>
    <cellStyle name="Normalny 2 5" xfId="832" xr:uid="{00000000-0005-0000-0000-000040030000}"/>
    <cellStyle name="Normalny 2 50" xfId="833" xr:uid="{00000000-0005-0000-0000-000041030000}"/>
    <cellStyle name="Normalny 2 51" xfId="834" xr:uid="{00000000-0005-0000-0000-000042030000}"/>
    <cellStyle name="Normalny 2 52" xfId="835" xr:uid="{00000000-0005-0000-0000-000043030000}"/>
    <cellStyle name="Normalny 2 53" xfId="836" xr:uid="{00000000-0005-0000-0000-000044030000}"/>
    <cellStyle name="Normalny 2 54" xfId="837" xr:uid="{00000000-0005-0000-0000-000045030000}"/>
    <cellStyle name="Normalny 2 55" xfId="838" xr:uid="{00000000-0005-0000-0000-000046030000}"/>
    <cellStyle name="Normalny 2 56" xfId="839" xr:uid="{00000000-0005-0000-0000-000047030000}"/>
    <cellStyle name="Normalny 2 57" xfId="840" xr:uid="{00000000-0005-0000-0000-000048030000}"/>
    <cellStyle name="Normalny 2 58" xfId="841" xr:uid="{00000000-0005-0000-0000-000049030000}"/>
    <cellStyle name="Normalny 2 59" xfId="842" xr:uid="{00000000-0005-0000-0000-00004A030000}"/>
    <cellStyle name="Normalny 2 6" xfId="843" xr:uid="{00000000-0005-0000-0000-00004B030000}"/>
    <cellStyle name="Normalny 2 60" xfId="844" xr:uid="{00000000-0005-0000-0000-00004C030000}"/>
    <cellStyle name="Normalny 2 61" xfId="845" xr:uid="{00000000-0005-0000-0000-00004D030000}"/>
    <cellStyle name="Normalny 2 62" xfId="846" xr:uid="{00000000-0005-0000-0000-00004E030000}"/>
    <cellStyle name="Normalny 2 63" xfId="847" xr:uid="{00000000-0005-0000-0000-00004F030000}"/>
    <cellStyle name="Normalny 2 64" xfId="848" xr:uid="{00000000-0005-0000-0000-000050030000}"/>
    <cellStyle name="Normalny 2 65" xfId="849" xr:uid="{00000000-0005-0000-0000-000051030000}"/>
    <cellStyle name="Normalny 2 66" xfId="850" xr:uid="{00000000-0005-0000-0000-000052030000}"/>
    <cellStyle name="Normalny 2 67" xfId="851" xr:uid="{00000000-0005-0000-0000-000053030000}"/>
    <cellStyle name="Normalny 2 68" xfId="852" xr:uid="{00000000-0005-0000-0000-000054030000}"/>
    <cellStyle name="Normalny 2 69" xfId="853" xr:uid="{00000000-0005-0000-0000-000055030000}"/>
    <cellStyle name="Normalny 2 7" xfId="854" xr:uid="{00000000-0005-0000-0000-000056030000}"/>
    <cellStyle name="Normalny 2 70" xfId="855" xr:uid="{00000000-0005-0000-0000-000057030000}"/>
    <cellStyle name="Normalny 2 71" xfId="856" xr:uid="{00000000-0005-0000-0000-000058030000}"/>
    <cellStyle name="Normalny 2 72" xfId="857" xr:uid="{00000000-0005-0000-0000-000059030000}"/>
    <cellStyle name="Normalny 2 73" xfId="858" xr:uid="{00000000-0005-0000-0000-00005A030000}"/>
    <cellStyle name="Normalny 2 74" xfId="859" xr:uid="{00000000-0005-0000-0000-00005B030000}"/>
    <cellStyle name="Normalny 2 75" xfId="860" xr:uid="{00000000-0005-0000-0000-00005C030000}"/>
    <cellStyle name="Normalny 2 76" xfId="861" xr:uid="{00000000-0005-0000-0000-00005D030000}"/>
    <cellStyle name="Normalny 2 77" xfId="862" xr:uid="{00000000-0005-0000-0000-00005E030000}"/>
    <cellStyle name="Normalny 2 78" xfId="863" xr:uid="{00000000-0005-0000-0000-00005F030000}"/>
    <cellStyle name="Normalny 2 79" xfId="864" xr:uid="{00000000-0005-0000-0000-000060030000}"/>
    <cellStyle name="Normalny 2 8" xfId="865" xr:uid="{00000000-0005-0000-0000-000061030000}"/>
    <cellStyle name="Normalny 2 80" xfId="866" xr:uid="{00000000-0005-0000-0000-000062030000}"/>
    <cellStyle name="Normalny 2 81" xfId="867" xr:uid="{00000000-0005-0000-0000-000063030000}"/>
    <cellStyle name="Normalny 2 82" xfId="868" xr:uid="{00000000-0005-0000-0000-000064030000}"/>
    <cellStyle name="Normalny 2 83" xfId="869" xr:uid="{00000000-0005-0000-0000-000065030000}"/>
    <cellStyle name="Normalny 2 84" xfId="870" xr:uid="{00000000-0005-0000-0000-000066030000}"/>
    <cellStyle name="Normalny 2 85" xfId="871" xr:uid="{00000000-0005-0000-0000-000067030000}"/>
    <cellStyle name="Normalny 2 86" xfId="872" xr:uid="{00000000-0005-0000-0000-000068030000}"/>
    <cellStyle name="Normalny 2 87" xfId="873" xr:uid="{00000000-0005-0000-0000-000069030000}"/>
    <cellStyle name="Normalny 2 88" xfId="874" xr:uid="{00000000-0005-0000-0000-00006A030000}"/>
    <cellStyle name="Normalny 2 89" xfId="875" xr:uid="{00000000-0005-0000-0000-00006B030000}"/>
    <cellStyle name="Normalny 2 9" xfId="876" xr:uid="{00000000-0005-0000-0000-00006C030000}"/>
    <cellStyle name="Normalny 2 90" xfId="877" xr:uid="{00000000-0005-0000-0000-00006D030000}"/>
    <cellStyle name="Normalny 2 91" xfId="878" xr:uid="{00000000-0005-0000-0000-00006E030000}"/>
    <cellStyle name="Normalny 2 92" xfId="879" xr:uid="{00000000-0005-0000-0000-00006F030000}"/>
    <cellStyle name="Normalny 2 93" xfId="880" xr:uid="{00000000-0005-0000-0000-000070030000}"/>
    <cellStyle name="Normalny 2 94" xfId="881" xr:uid="{00000000-0005-0000-0000-000071030000}"/>
    <cellStyle name="Normalny 2 95" xfId="882" xr:uid="{00000000-0005-0000-0000-000072030000}"/>
    <cellStyle name="Normalny 2 96" xfId="883" xr:uid="{00000000-0005-0000-0000-000073030000}"/>
    <cellStyle name="Normalny 2 97" xfId="884" xr:uid="{00000000-0005-0000-0000-000074030000}"/>
    <cellStyle name="Normalny 2 98" xfId="885" xr:uid="{00000000-0005-0000-0000-000075030000}"/>
    <cellStyle name="Normalny 2 99" xfId="886" xr:uid="{00000000-0005-0000-0000-000076030000}"/>
    <cellStyle name="Normalny 2_10.03.2010 Kosztorys ofertowy_eurovia" xfId="887" xr:uid="{00000000-0005-0000-0000-000077030000}"/>
    <cellStyle name="Normalny 20" xfId="888" xr:uid="{00000000-0005-0000-0000-000079030000}"/>
    <cellStyle name="Normalny 20 2" xfId="889" xr:uid="{00000000-0005-0000-0000-00007A030000}"/>
    <cellStyle name="Normalny 20 2 2" xfId="1533" xr:uid="{21354285-BDCF-4BAA-ACAE-29D44431D110}"/>
    <cellStyle name="Normalny 20 3" xfId="1532" xr:uid="{704125DA-2840-40FA-8FD1-6583E4E82014}"/>
    <cellStyle name="Normalny 20_Koszt_Inw_ZAD_1" xfId="890" xr:uid="{00000000-0005-0000-0000-00007B030000}"/>
    <cellStyle name="Normalny 200" xfId="891" xr:uid="{00000000-0005-0000-0000-00007C030000}"/>
    <cellStyle name="Normalny 200 2" xfId="1534" xr:uid="{85E64EAC-44F0-4F2E-AFAC-D303CFE6732B}"/>
    <cellStyle name="Normalny 201" xfId="892" xr:uid="{00000000-0005-0000-0000-00007D030000}"/>
    <cellStyle name="Normalny 201 2" xfId="1535" xr:uid="{14491A62-7501-491D-AE8D-39C6A7B590DB}"/>
    <cellStyle name="Normalny 202" xfId="893" xr:uid="{00000000-0005-0000-0000-00007E030000}"/>
    <cellStyle name="Normalny 202 2" xfId="1536" xr:uid="{40ACD268-0EAB-49C9-9A54-FB2784C7F7A8}"/>
    <cellStyle name="Normalny 203" xfId="894" xr:uid="{00000000-0005-0000-0000-00007F030000}"/>
    <cellStyle name="Normalny 203 2" xfId="1537" xr:uid="{F81F5D9D-9FD1-4AE2-A3EE-5D0240D12444}"/>
    <cellStyle name="Normalny 204" xfId="895" xr:uid="{00000000-0005-0000-0000-000080030000}"/>
    <cellStyle name="Normalny 204 2" xfId="1538" xr:uid="{A6D6A501-AF5B-4028-8FE4-A3F9569E18B1}"/>
    <cellStyle name="Normalny 205" xfId="896" xr:uid="{00000000-0005-0000-0000-000081030000}"/>
    <cellStyle name="Normalny 205 2" xfId="1539" xr:uid="{9F35751F-1AA9-4A1B-96B2-B2D595DA5D83}"/>
    <cellStyle name="Normalny 206" xfId="897" xr:uid="{00000000-0005-0000-0000-000082030000}"/>
    <cellStyle name="Normalny 206 2" xfId="1540" xr:uid="{3D1C779C-8EA3-4D80-9C65-6AC437C1D959}"/>
    <cellStyle name="Normalny 207" xfId="898" xr:uid="{00000000-0005-0000-0000-000083030000}"/>
    <cellStyle name="Normalny 207 2" xfId="1541" xr:uid="{C5732BCC-ADFD-438B-A0EC-B63CA92E967D}"/>
    <cellStyle name="Normalny 208" xfId="899" xr:uid="{00000000-0005-0000-0000-000084030000}"/>
    <cellStyle name="Normalny 208 2" xfId="1542" xr:uid="{C2C935F9-1D6C-4574-A28A-2819BD68235E}"/>
    <cellStyle name="Normalny 209" xfId="900" xr:uid="{00000000-0005-0000-0000-000085030000}"/>
    <cellStyle name="Normalny 209 2" xfId="1543" xr:uid="{C9E3B3E3-AA8F-4196-A375-D5329CC879AC}"/>
    <cellStyle name="Normalny 21" xfId="901" xr:uid="{00000000-0005-0000-0000-000086030000}"/>
    <cellStyle name="Normalny 21 2" xfId="902" xr:uid="{00000000-0005-0000-0000-000087030000}"/>
    <cellStyle name="Normalny 21 2 2" xfId="1545" xr:uid="{A3AC944D-96F2-4DE8-8572-0C97DC7E3F55}"/>
    <cellStyle name="Normalny 21 3" xfId="1544" xr:uid="{14C1D47F-C7C0-4F7C-894A-3ABF78BCE778}"/>
    <cellStyle name="Normalny 21_Koszt_Inw_ZAD_1" xfId="903" xr:uid="{00000000-0005-0000-0000-000088030000}"/>
    <cellStyle name="Normalny 210" xfId="904" xr:uid="{00000000-0005-0000-0000-000089030000}"/>
    <cellStyle name="Normalny 210 2" xfId="1546" xr:uid="{448E935D-A306-4DC8-A780-D96D045B8888}"/>
    <cellStyle name="Normalny 211" xfId="905" xr:uid="{00000000-0005-0000-0000-00008A030000}"/>
    <cellStyle name="Normalny 211 2" xfId="1547" xr:uid="{30B7CF82-55C0-41A6-8BAA-F9EE52CDE76A}"/>
    <cellStyle name="Normalny 212" xfId="906" xr:uid="{00000000-0005-0000-0000-00008B030000}"/>
    <cellStyle name="Normalny 212 2" xfId="1548" xr:uid="{F78E6619-B6C5-4096-8512-4D504F6A1FBE}"/>
    <cellStyle name="Normalny 213" xfId="907" xr:uid="{00000000-0005-0000-0000-00008C030000}"/>
    <cellStyle name="Normalny 213 2" xfId="1549" xr:uid="{3589078B-01DA-46C8-A59B-B50465C77761}"/>
    <cellStyle name="Normalny 214" xfId="908" xr:uid="{00000000-0005-0000-0000-00008D030000}"/>
    <cellStyle name="Normalny 214 2" xfId="1550" xr:uid="{87CB40D1-2581-4DA8-B9A2-FC8C3B70ECA5}"/>
    <cellStyle name="Normalny 215" xfId="909" xr:uid="{00000000-0005-0000-0000-00008E030000}"/>
    <cellStyle name="Normalny 215 2" xfId="1551" xr:uid="{0AACDC17-6A5F-4794-85F7-E1BEC222170B}"/>
    <cellStyle name="Normalny 216" xfId="910" xr:uid="{00000000-0005-0000-0000-00008F030000}"/>
    <cellStyle name="Normalny 216 2" xfId="1552" xr:uid="{827DA196-A1FE-4840-B489-6936A4303B12}"/>
    <cellStyle name="Normalny 217" xfId="911" xr:uid="{00000000-0005-0000-0000-000090030000}"/>
    <cellStyle name="Normalny 217 2" xfId="1553" xr:uid="{6F466327-71B3-4BC1-881C-DE7D092CF676}"/>
    <cellStyle name="Normalny 218" xfId="912" xr:uid="{00000000-0005-0000-0000-000091030000}"/>
    <cellStyle name="Normalny 218 2" xfId="1554" xr:uid="{74F61666-4731-4B71-8C8E-24677993C89B}"/>
    <cellStyle name="Normalny 219" xfId="913" xr:uid="{00000000-0005-0000-0000-000092030000}"/>
    <cellStyle name="Normalny 219 2" xfId="1555" xr:uid="{8AABA9E5-FFB8-4804-82AB-55038A25F0EC}"/>
    <cellStyle name="Normalny 22" xfId="914" xr:uid="{00000000-0005-0000-0000-000093030000}"/>
    <cellStyle name="Normalny 22 2" xfId="915" xr:uid="{00000000-0005-0000-0000-000094030000}"/>
    <cellStyle name="Normalny 22 2 2" xfId="1557" xr:uid="{F6C7E86B-41A1-4A96-8ADC-4CEF15EDC25B}"/>
    <cellStyle name="Normalny 22 3" xfId="1556" xr:uid="{395387D4-4DBE-45EB-8140-FC3EBC9B66C1}"/>
    <cellStyle name="Normalny 22_Koszt_Inw_ZAD_1" xfId="916" xr:uid="{00000000-0005-0000-0000-000095030000}"/>
    <cellStyle name="Normalny 220" xfId="917" xr:uid="{00000000-0005-0000-0000-000096030000}"/>
    <cellStyle name="Normalny 220 2" xfId="1558" xr:uid="{0A6209D1-DD9E-425B-A977-428E0FAB2FDC}"/>
    <cellStyle name="Normalny 221" xfId="918" xr:uid="{00000000-0005-0000-0000-000097030000}"/>
    <cellStyle name="Normalny 221 2" xfId="1559" xr:uid="{530D3D53-B2FE-431F-B3EC-E4332CB52A74}"/>
    <cellStyle name="Normalny 222" xfId="919" xr:uid="{00000000-0005-0000-0000-000098030000}"/>
    <cellStyle name="Normalny 222 2" xfId="1560" xr:uid="{7AFC2DE7-00DC-411E-A527-4236890103B4}"/>
    <cellStyle name="Normalny 223" xfId="920" xr:uid="{00000000-0005-0000-0000-000099030000}"/>
    <cellStyle name="Normalny 223 2" xfId="1561" xr:uid="{1A383B5F-741A-4A14-86DA-0814C11249A7}"/>
    <cellStyle name="Normalny 224" xfId="921" xr:uid="{00000000-0005-0000-0000-00009A030000}"/>
    <cellStyle name="Normalny 224 2" xfId="1562" xr:uid="{BAFCE74F-E8C3-48CC-B0EC-3B668904E449}"/>
    <cellStyle name="Normalny 225" xfId="922" xr:uid="{00000000-0005-0000-0000-00009B030000}"/>
    <cellStyle name="Normalny 225 2" xfId="1563" xr:uid="{344D9532-4C8F-4D39-B906-B54C6206BADC}"/>
    <cellStyle name="Normalny 226" xfId="923" xr:uid="{00000000-0005-0000-0000-00009C030000}"/>
    <cellStyle name="Normalny 226 2" xfId="1564" xr:uid="{5E418766-2D26-4252-AD52-4F318AF8A5A3}"/>
    <cellStyle name="Normalny 227" xfId="924" xr:uid="{00000000-0005-0000-0000-00009D030000}"/>
    <cellStyle name="Normalny 227 2" xfId="1565" xr:uid="{03EA8382-3703-469F-AB5C-E76B0DE8A1C0}"/>
    <cellStyle name="Normalny 228" xfId="925" xr:uid="{00000000-0005-0000-0000-00009E030000}"/>
    <cellStyle name="Normalny 228 2" xfId="1566" xr:uid="{CC6D29D5-2D18-4CA9-A0DF-864A6AA636F5}"/>
    <cellStyle name="Normalny 229" xfId="926" xr:uid="{00000000-0005-0000-0000-00009F030000}"/>
    <cellStyle name="Normalny 229 2" xfId="1567" xr:uid="{29EA5245-D03B-4AEF-B389-0E4C2FC72FDF}"/>
    <cellStyle name="Normalny 23" xfId="927" xr:uid="{00000000-0005-0000-0000-0000A0030000}"/>
    <cellStyle name="Normalny 23 2" xfId="928" xr:uid="{00000000-0005-0000-0000-0000A1030000}"/>
    <cellStyle name="Normalny 23 2 2" xfId="1569" xr:uid="{4F649967-46F8-4EFA-A8D0-4740FB856FE8}"/>
    <cellStyle name="Normalny 23 3" xfId="1568" xr:uid="{5D9881FE-6820-475E-850D-72BFD0536823}"/>
    <cellStyle name="Normalny 23_Koszt_Inw_ZAD_1" xfId="929" xr:uid="{00000000-0005-0000-0000-0000A2030000}"/>
    <cellStyle name="Normalny 230" xfId="930" xr:uid="{00000000-0005-0000-0000-0000A3030000}"/>
    <cellStyle name="Normalny 230 2" xfId="1570" xr:uid="{08CD875E-62FB-411B-A008-19C02DF93051}"/>
    <cellStyle name="Normalny 231" xfId="931" xr:uid="{00000000-0005-0000-0000-0000A4030000}"/>
    <cellStyle name="Normalny 231 2" xfId="1571" xr:uid="{A6DAC697-57DF-470E-B4CE-2034F97BB52A}"/>
    <cellStyle name="Normalny 232" xfId="932" xr:uid="{00000000-0005-0000-0000-0000A5030000}"/>
    <cellStyle name="Normalny 232 2" xfId="1572" xr:uid="{8529D8DC-5ABB-47FB-8BD8-F2FC6DC2388A}"/>
    <cellStyle name="Normalny 233" xfId="933" xr:uid="{00000000-0005-0000-0000-0000A6030000}"/>
    <cellStyle name="Normalny 233 2" xfId="1573" xr:uid="{C96BCC84-4F45-43B7-B357-FC774F7DAA76}"/>
    <cellStyle name="Normalny 234" xfId="934" xr:uid="{00000000-0005-0000-0000-0000A7030000}"/>
    <cellStyle name="Normalny 234 2" xfId="1574" xr:uid="{A76D5534-8F24-410F-A2BB-CB6891931EAB}"/>
    <cellStyle name="Normalny 235" xfId="935" xr:uid="{00000000-0005-0000-0000-0000A8030000}"/>
    <cellStyle name="Normalny 235 2" xfId="1575" xr:uid="{FBD370D8-F8A3-4762-A00F-A92F2ECDD845}"/>
    <cellStyle name="Normalny 236" xfId="936" xr:uid="{00000000-0005-0000-0000-0000A9030000}"/>
    <cellStyle name="Normalny 236 2" xfId="1576" xr:uid="{5C47AB6D-E508-4C1A-AEBA-D0192F163C70}"/>
    <cellStyle name="Normalny 237" xfId="937" xr:uid="{00000000-0005-0000-0000-0000AA030000}"/>
    <cellStyle name="Normalny 237 2" xfId="1577" xr:uid="{BF4D56D3-D81C-46F7-A911-745E5A7B17B2}"/>
    <cellStyle name="Normalny 238" xfId="938" xr:uid="{00000000-0005-0000-0000-0000AB030000}"/>
    <cellStyle name="Normalny 238 2" xfId="1578" xr:uid="{713BDFF5-0308-4A1B-B3F5-E25BEEDE9FD0}"/>
    <cellStyle name="Normalny 239" xfId="939" xr:uid="{00000000-0005-0000-0000-0000AC030000}"/>
    <cellStyle name="Normalny 239 2" xfId="1579" xr:uid="{8DDED61C-91CF-4F14-B739-EB223AA48416}"/>
    <cellStyle name="Normalny 24" xfId="940" xr:uid="{00000000-0005-0000-0000-0000AD030000}"/>
    <cellStyle name="Normalny 24 2" xfId="941" xr:uid="{00000000-0005-0000-0000-0000AE030000}"/>
    <cellStyle name="Normalny 24 2 2" xfId="1581" xr:uid="{3A3921D8-0CE7-4CE8-938F-6091C7771380}"/>
    <cellStyle name="Normalny 24 3" xfId="1580" xr:uid="{E4247363-BAD0-45AF-8895-74E412E03249}"/>
    <cellStyle name="Normalny 24_Koszt_Inw_ZAD_1" xfId="942" xr:uid="{00000000-0005-0000-0000-0000AF030000}"/>
    <cellStyle name="Normalny 240" xfId="943" xr:uid="{00000000-0005-0000-0000-0000B0030000}"/>
    <cellStyle name="Normalny 240 2" xfId="1582" xr:uid="{A6CBC359-5FC4-4979-9423-6154DF97D0F5}"/>
    <cellStyle name="Normalny 241" xfId="944" xr:uid="{00000000-0005-0000-0000-0000B1030000}"/>
    <cellStyle name="Normalny 241 2" xfId="1583" xr:uid="{D1937D0E-10DB-4C46-9BBD-0D6AB3B92575}"/>
    <cellStyle name="Normalny 242" xfId="945" xr:uid="{00000000-0005-0000-0000-0000B2030000}"/>
    <cellStyle name="Normalny 242 2" xfId="1584" xr:uid="{FF4C2352-9127-4AB2-B941-0DB3696B4858}"/>
    <cellStyle name="Normalny 243" xfId="946" xr:uid="{00000000-0005-0000-0000-0000B3030000}"/>
    <cellStyle name="Normalny 243 2" xfId="1585" xr:uid="{B005BD7F-1120-474A-A5EB-13538D9F9552}"/>
    <cellStyle name="Normalny 244" xfId="947" xr:uid="{00000000-0005-0000-0000-0000B4030000}"/>
    <cellStyle name="Normalny 244 2" xfId="1586" xr:uid="{875E84B1-2AAD-426E-8320-A567284CBAC0}"/>
    <cellStyle name="Normalny 245" xfId="948" xr:uid="{00000000-0005-0000-0000-0000B5030000}"/>
    <cellStyle name="Normalny 245 2" xfId="1587" xr:uid="{49103EBF-6D39-4211-93ED-DE947FF184E9}"/>
    <cellStyle name="Normalny 246" xfId="949" xr:uid="{00000000-0005-0000-0000-0000B6030000}"/>
    <cellStyle name="Normalny 246 2" xfId="1588" xr:uid="{CA185864-68E2-44EB-BB96-545335FB332E}"/>
    <cellStyle name="Normalny 247" xfId="950" xr:uid="{00000000-0005-0000-0000-0000B7030000}"/>
    <cellStyle name="Normalny 247 2" xfId="1589" xr:uid="{C84744FD-24FE-4922-B71F-64CA17D95213}"/>
    <cellStyle name="Normalny 248" xfId="951" xr:uid="{00000000-0005-0000-0000-0000B8030000}"/>
    <cellStyle name="Normalny 248 2" xfId="1590" xr:uid="{B716A3F2-8369-493B-A155-5E23E96D19D2}"/>
    <cellStyle name="Normalny 249" xfId="952" xr:uid="{00000000-0005-0000-0000-0000B9030000}"/>
    <cellStyle name="Normalny 249 2" xfId="1591" xr:uid="{FDDB60D9-7B82-40C1-81EC-D44F8347EBA8}"/>
    <cellStyle name="Normalny 25" xfId="953" xr:uid="{00000000-0005-0000-0000-0000BA030000}"/>
    <cellStyle name="Normalny 25 2" xfId="954" xr:uid="{00000000-0005-0000-0000-0000BB030000}"/>
    <cellStyle name="Normalny 25 2 2" xfId="1593" xr:uid="{9DA877C8-9C18-4F3D-A623-DE2E002A61C1}"/>
    <cellStyle name="Normalny 25 3" xfId="1592" xr:uid="{91FCFCD7-4F87-49F1-84A6-E9097A97E6D4}"/>
    <cellStyle name="Normalny 25_Koszt_Inw_ZAD_1" xfId="955" xr:uid="{00000000-0005-0000-0000-0000BC030000}"/>
    <cellStyle name="Normalny 250" xfId="956" xr:uid="{00000000-0005-0000-0000-0000BD030000}"/>
    <cellStyle name="Normalny 250 2" xfId="1594" xr:uid="{7AA86F84-A27E-4672-A75E-3C88F0F6EF9B}"/>
    <cellStyle name="Normalny 251" xfId="957" xr:uid="{00000000-0005-0000-0000-0000BE030000}"/>
    <cellStyle name="Normalny 251 2" xfId="1595" xr:uid="{F079E892-6E36-4983-ADAF-4D073D913FE1}"/>
    <cellStyle name="Normalny 252" xfId="958" xr:uid="{00000000-0005-0000-0000-0000BF030000}"/>
    <cellStyle name="Normalny 252 2" xfId="1596" xr:uid="{17AE8CF3-FB68-4C1F-B50B-CA3DAB9831B9}"/>
    <cellStyle name="Normalny 253" xfId="959" xr:uid="{00000000-0005-0000-0000-0000C0030000}"/>
    <cellStyle name="Normalny 253 2" xfId="1597" xr:uid="{FA7F24F3-02A1-4B90-8654-D3707B32F4B5}"/>
    <cellStyle name="Normalny 254" xfId="960" xr:uid="{00000000-0005-0000-0000-0000C1030000}"/>
    <cellStyle name="Normalny 254 2" xfId="1598" xr:uid="{62A5633C-7793-42CA-B032-61202B152840}"/>
    <cellStyle name="Normalny 26" xfId="961" xr:uid="{00000000-0005-0000-0000-0000C2030000}"/>
    <cellStyle name="Normalny 26 2" xfId="962" xr:uid="{00000000-0005-0000-0000-0000C3030000}"/>
    <cellStyle name="Normalny 26 2 2" xfId="1600" xr:uid="{385B4870-4D09-496B-B0DC-B768F2526B6D}"/>
    <cellStyle name="Normalny 26 3" xfId="1599" xr:uid="{568DC74A-D79A-49C7-A2AC-E5E89585EC55}"/>
    <cellStyle name="Normalny 26_Koszt_Inw_ZAD_1" xfId="963" xr:uid="{00000000-0005-0000-0000-0000C4030000}"/>
    <cellStyle name="Normalny 27" xfId="964" xr:uid="{00000000-0005-0000-0000-0000C5030000}"/>
    <cellStyle name="Normalny 27 2" xfId="965" xr:uid="{00000000-0005-0000-0000-0000C6030000}"/>
    <cellStyle name="Normalny 27 2 2" xfId="1602" xr:uid="{0F471B44-4A20-4914-9B86-60FCD6BBE80E}"/>
    <cellStyle name="Normalny 27 3" xfId="1601" xr:uid="{4373F988-432A-45EC-B64C-8BA688D491AA}"/>
    <cellStyle name="Normalny 27_Koszt_Inw_ZAD_1" xfId="966" xr:uid="{00000000-0005-0000-0000-0000C7030000}"/>
    <cellStyle name="Normalny 28" xfId="967" xr:uid="{00000000-0005-0000-0000-0000C8030000}"/>
    <cellStyle name="Normalny 28 2" xfId="968" xr:uid="{00000000-0005-0000-0000-0000C9030000}"/>
    <cellStyle name="Normalny 28 2 2" xfId="1604" xr:uid="{755159E1-3D37-477C-8784-B9B8B3DD8F69}"/>
    <cellStyle name="Normalny 28 3" xfId="1603" xr:uid="{09D9C2B2-9931-40E9-A0E0-08D1151C734A}"/>
    <cellStyle name="Normalny 28_Koszt_Inw_ZAD_1" xfId="969" xr:uid="{00000000-0005-0000-0000-0000CA030000}"/>
    <cellStyle name="Normalny 29" xfId="970" xr:uid="{00000000-0005-0000-0000-0000CB030000}"/>
    <cellStyle name="Normalny 29 2" xfId="971" xr:uid="{00000000-0005-0000-0000-0000CC030000}"/>
    <cellStyle name="Normalny 29 2 2" xfId="1606" xr:uid="{549AE15E-7F5B-4D5E-BEA5-67EFDA9D3382}"/>
    <cellStyle name="Normalny 29 3" xfId="1605" xr:uid="{71C41EB3-2925-43D7-814D-E72528C30058}"/>
    <cellStyle name="Normalny 29_Koszt_Inw_ZAD_1" xfId="972" xr:uid="{00000000-0005-0000-0000-0000CD030000}"/>
    <cellStyle name="Normalny 3" xfId="973" xr:uid="{00000000-0005-0000-0000-0000CE030000}"/>
    <cellStyle name="Normalny 3 2" xfId="974" xr:uid="{00000000-0005-0000-0000-0000CF030000}"/>
    <cellStyle name="Normalny 30" xfId="975" xr:uid="{00000000-0005-0000-0000-0000D0030000}"/>
    <cellStyle name="Normalny 30 2" xfId="976" xr:uid="{00000000-0005-0000-0000-0000D1030000}"/>
    <cellStyle name="Normalny 30 2 2" xfId="1608" xr:uid="{70B2E03E-83F3-4904-BF5E-DF6720073BA4}"/>
    <cellStyle name="Normalny 30 3" xfId="1607" xr:uid="{CC42CCEF-F723-497D-9A60-51A4E4A751A4}"/>
    <cellStyle name="Normalny 30_Koszt_Inw_ZAD_1" xfId="977" xr:uid="{00000000-0005-0000-0000-0000D2030000}"/>
    <cellStyle name="Normalny 31" xfId="978" xr:uid="{00000000-0005-0000-0000-0000D3030000}"/>
    <cellStyle name="Normalny 31 2" xfId="979" xr:uid="{00000000-0005-0000-0000-0000D4030000}"/>
    <cellStyle name="Normalny 31 2 2" xfId="1610" xr:uid="{DFF4890E-0AB7-436C-B018-526E2FA83B99}"/>
    <cellStyle name="Normalny 31 3" xfId="1609" xr:uid="{3FFFD7FC-7C94-4C1D-B0AA-473FABFC102B}"/>
    <cellStyle name="Normalny 31_Koszt_Inw_ZAD_1" xfId="980" xr:uid="{00000000-0005-0000-0000-0000D5030000}"/>
    <cellStyle name="Normalny 32" xfId="981" xr:uid="{00000000-0005-0000-0000-0000D6030000}"/>
    <cellStyle name="Normalny 32 2" xfId="982" xr:uid="{00000000-0005-0000-0000-0000D7030000}"/>
    <cellStyle name="Normalny 32 2 2" xfId="1612" xr:uid="{7171C6AA-2CB8-4DD8-A6FB-FA83742BFAFC}"/>
    <cellStyle name="Normalny 32 3" xfId="1611" xr:uid="{3E262DBB-5A4A-449E-9659-8BD26CC40332}"/>
    <cellStyle name="Normalny 32_Koszt_Inw_ZAD_1" xfId="983" xr:uid="{00000000-0005-0000-0000-0000D8030000}"/>
    <cellStyle name="Normalny 33" xfId="984" xr:uid="{00000000-0005-0000-0000-0000D9030000}"/>
    <cellStyle name="Normalny 33 2" xfId="985" xr:uid="{00000000-0005-0000-0000-0000DA030000}"/>
    <cellStyle name="Normalny 33 2 2" xfId="1614" xr:uid="{4E6BB845-56D5-4832-BE71-F6C60EEBB730}"/>
    <cellStyle name="Normalny 33 3" xfId="1613" xr:uid="{C1414225-3AA9-443F-B395-AD167AEEB6B6}"/>
    <cellStyle name="Normalny 33_Koszt_Inw_ZAD_1" xfId="986" xr:uid="{00000000-0005-0000-0000-0000DB030000}"/>
    <cellStyle name="Normalny 34" xfId="987" xr:uid="{00000000-0005-0000-0000-0000DC030000}"/>
    <cellStyle name="Normalny 34 2" xfId="988" xr:uid="{00000000-0005-0000-0000-0000DD030000}"/>
    <cellStyle name="Normalny 34 2 2" xfId="1616" xr:uid="{CA4D33DF-9D9A-48D0-8A9E-56329144EB69}"/>
    <cellStyle name="Normalny 34 3" xfId="1615" xr:uid="{08EEF28D-8E48-477D-BA94-BCA065030AF5}"/>
    <cellStyle name="Normalny 34_Koszt_Inw_ZAD_1" xfId="989" xr:uid="{00000000-0005-0000-0000-0000DE030000}"/>
    <cellStyle name="Normalny 35" xfId="990" xr:uid="{00000000-0005-0000-0000-0000DF030000}"/>
    <cellStyle name="Normalny 35 2" xfId="991" xr:uid="{00000000-0005-0000-0000-0000E0030000}"/>
    <cellStyle name="Normalny 35 2 2" xfId="1618" xr:uid="{5D0BBE41-2A70-40D7-BA96-4E42B0B36EA5}"/>
    <cellStyle name="Normalny 35 3" xfId="1617" xr:uid="{4651C297-6C17-4603-AA5F-3E6682C92CBE}"/>
    <cellStyle name="Normalny 35_Koszt_Inw_ZAD_1" xfId="992" xr:uid="{00000000-0005-0000-0000-0000E1030000}"/>
    <cellStyle name="Normalny 36" xfId="993" xr:uid="{00000000-0005-0000-0000-0000E2030000}"/>
    <cellStyle name="Normalny 36 2" xfId="994" xr:uid="{00000000-0005-0000-0000-0000E3030000}"/>
    <cellStyle name="Normalny 36 2 2" xfId="1620" xr:uid="{E32CC5C1-3FA1-4E50-BEDC-132806A4AD5B}"/>
    <cellStyle name="Normalny 36 3" xfId="1619" xr:uid="{048B2485-3451-4E44-B52C-A1D973B6E01A}"/>
    <cellStyle name="Normalny 36_Koszt_Inw_ZAD_1" xfId="995" xr:uid="{00000000-0005-0000-0000-0000E4030000}"/>
    <cellStyle name="Normalny 37" xfId="996" xr:uid="{00000000-0005-0000-0000-0000E5030000}"/>
    <cellStyle name="Normalny 37 2" xfId="997" xr:uid="{00000000-0005-0000-0000-0000E6030000}"/>
    <cellStyle name="Normalny 37 2 2" xfId="1622" xr:uid="{48209D99-7A5F-4C4A-ABE2-822C62035B28}"/>
    <cellStyle name="Normalny 37 3" xfId="1621" xr:uid="{EDA1026D-B48F-4805-A829-B946B09C94C6}"/>
    <cellStyle name="Normalny 37_Koszt_Inw_ZAD_1" xfId="998" xr:uid="{00000000-0005-0000-0000-0000E7030000}"/>
    <cellStyle name="Normalny 38" xfId="999" xr:uid="{00000000-0005-0000-0000-0000E8030000}"/>
    <cellStyle name="Normalny 38 2" xfId="1000" xr:uid="{00000000-0005-0000-0000-0000E9030000}"/>
    <cellStyle name="Normalny 38 2 2" xfId="1624" xr:uid="{8974F304-982A-4926-904E-D346F54B4647}"/>
    <cellStyle name="Normalny 38 3" xfId="1623" xr:uid="{C12C3195-7269-4226-A423-385F74CBDDEB}"/>
    <cellStyle name="Normalny 38_Koszt_Inw_ZAD_1" xfId="1001" xr:uid="{00000000-0005-0000-0000-0000EA030000}"/>
    <cellStyle name="Normalny 39" xfId="1002" xr:uid="{00000000-0005-0000-0000-0000EB030000}"/>
    <cellStyle name="Normalny 39 2" xfId="1003" xr:uid="{00000000-0005-0000-0000-0000EC030000}"/>
    <cellStyle name="Normalny 39 2 2" xfId="1626" xr:uid="{9624B721-714D-46C0-B062-BE9A4DD80606}"/>
    <cellStyle name="Normalny 39 3" xfId="1625" xr:uid="{E863C0FF-3065-4E5F-95F4-718649D41AB5}"/>
    <cellStyle name="Normalny 39_Koszt_Inw_ZAD_1" xfId="1004" xr:uid="{00000000-0005-0000-0000-0000ED030000}"/>
    <cellStyle name="Normalny 4" xfId="1005" xr:uid="{00000000-0005-0000-0000-0000EE030000}"/>
    <cellStyle name="Normalny 4 2" xfId="1006" xr:uid="{00000000-0005-0000-0000-0000EF030000}"/>
    <cellStyle name="Normalny 4 2 2" xfId="1627" xr:uid="{C7C77BD8-C9A9-4209-BFEA-E4CFEE8E1858}"/>
    <cellStyle name="Normalny 4_Koszt_Inw_ZAD_1" xfId="1007" xr:uid="{00000000-0005-0000-0000-0000F0030000}"/>
    <cellStyle name="Normalny 40" xfId="1008" xr:uid="{00000000-0005-0000-0000-0000F1030000}"/>
    <cellStyle name="Normalny 40 2" xfId="1009" xr:uid="{00000000-0005-0000-0000-0000F2030000}"/>
    <cellStyle name="Normalny 40 2 2" xfId="1629" xr:uid="{314CBEAA-B5BA-43A1-9C39-A777813D33A1}"/>
    <cellStyle name="Normalny 40 3" xfId="1628" xr:uid="{D742129E-E8E5-4AE1-B548-E950682A35CD}"/>
    <cellStyle name="Normalny 40_Koszt_Inw_ZAD_1" xfId="1010" xr:uid="{00000000-0005-0000-0000-0000F3030000}"/>
    <cellStyle name="Normalny 41" xfId="1011" xr:uid="{00000000-0005-0000-0000-0000F4030000}"/>
    <cellStyle name="Normalny 41 2" xfId="1012" xr:uid="{00000000-0005-0000-0000-0000F5030000}"/>
    <cellStyle name="Normalny 41 2 2" xfId="1631" xr:uid="{1995533B-71AF-4280-9ADD-786D0AF0C37A}"/>
    <cellStyle name="Normalny 41 3" xfId="1630" xr:uid="{C8527EC9-582A-459A-A359-76632E49AFD9}"/>
    <cellStyle name="Normalny 41_Koszt_Inw_ZAD_1" xfId="1013" xr:uid="{00000000-0005-0000-0000-0000F6030000}"/>
    <cellStyle name="Normalny 42" xfId="1014" xr:uid="{00000000-0005-0000-0000-0000F7030000}"/>
    <cellStyle name="Normalny 42 2" xfId="1015" xr:uid="{00000000-0005-0000-0000-0000F8030000}"/>
    <cellStyle name="Normalny 42 2 2" xfId="1633" xr:uid="{D95B86DC-5DF3-47C5-B264-78CC15678D8A}"/>
    <cellStyle name="Normalny 42 3" xfId="1632" xr:uid="{0418B71B-A271-474A-807F-28084A9178BC}"/>
    <cellStyle name="Normalny 42_Koszt_Inw_ZAD_1" xfId="1016" xr:uid="{00000000-0005-0000-0000-0000F9030000}"/>
    <cellStyle name="Normalny 43" xfId="1017" xr:uid="{00000000-0005-0000-0000-0000FA030000}"/>
    <cellStyle name="Normalny 43 2" xfId="1018" xr:uid="{00000000-0005-0000-0000-0000FB030000}"/>
    <cellStyle name="Normalny 43 2 2" xfId="1635" xr:uid="{CD92D44C-3FF2-4370-9972-43DF2F0C5C60}"/>
    <cellStyle name="Normalny 43 3" xfId="1634" xr:uid="{0B244895-97E5-4FB0-B0E5-75CEDE50100A}"/>
    <cellStyle name="Normalny 43_Koszt_Inw_ZAD_1" xfId="1019" xr:uid="{00000000-0005-0000-0000-0000FC030000}"/>
    <cellStyle name="Normalny 44" xfId="1020" xr:uid="{00000000-0005-0000-0000-0000FD030000}"/>
    <cellStyle name="Normalny 44 2" xfId="1021" xr:uid="{00000000-0005-0000-0000-0000FE030000}"/>
    <cellStyle name="Normalny 44 2 2" xfId="1637" xr:uid="{7DB7F2F7-E85B-4811-AC67-A774FF6DAE5D}"/>
    <cellStyle name="Normalny 44 3" xfId="1636" xr:uid="{174D562B-DF60-4683-BB5F-BA8F0CC7FF64}"/>
    <cellStyle name="Normalny 44_Koszt_Inw_ZAD_1" xfId="1022" xr:uid="{00000000-0005-0000-0000-0000FF030000}"/>
    <cellStyle name="Normalny 45" xfId="1023" xr:uid="{00000000-0005-0000-0000-000000040000}"/>
    <cellStyle name="Normalny 45 2" xfId="1024" xr:uid="{00000000-0005-0000-0000-000001040000}"/>
    <cellStyle name="Normalny 45 2 2" xfId="1639" xr:uid="{C527E6EB-CF66-4692-B8EA-C4E9D43C887C}"/>
    <cellStyle name="Normalny 45 3" xfId="1638" xr:uid="{9278337C-DC2D-4797-8E94-DF64AF980B99}"/>
    <cellStyle name="Normalny 45_Koszt_Inw_ZAD_1" xfId="1025" xr:uid="{00000000-0005-0000-0000-000002040000}"/>
    <cellStyle name="Normalny 46" xfId="1026" xr:uid="{00000000-0005-0000-0000-000003040000}"/>
    <cellStyle name="Normalny 46 2" xfId="1027" xr:uid="{00000000-0005-0000-0000-000004040000}"/>
    <cellStyle name="Normalny 46 2 2" xfId="1641" xr:uid="{C9CDED5B-5159-4287-94FA-88863CB10266}"/>
    <cellStyle name="Normalny 46 3" xfId="1640" xr:uid="{9977A27E-796E-4A78-8DC5-EB66C8C45C8C}"/>
    <cellStyle name="Normalny 46_Koszt_Inw_ZAD_1" xfId="1028" xr:uid="{00000000-0005-0000-0000-000005040000}"/>
    <cellStyle name="Normalny 47" xfId="1029" xr:uid="{00000000-0005-0000-0000-000006040000}"/>
    <cellStyle name="Normalny 47 2" xfId="1030" xr:uid="{00000000-0005-0000-0000-000007040000}"/>
    <cellStyle name="Normalny 47 2 2" xfId="1643" xr:uid="{38F544A9-D3D4-404C-8346-845D71BA3FD3}"/>
    <cellStyle name="Normalny 47 3" xfId="1642" xr:uid="{C8F69060-6C14-4C1A-BEB8-7D2804C78346}"/>
    <cellStyle name="Normalny 47_Koszt_Inw_ZAD_1" xfId="1031" xr:uid="{00000000-0005-0000-0000-000008040000}"/>
    <cellStyle name="Normalny 48" xfId="1032" xr:uid="{00000000-0005-0000-0000-000009040000}"/>
    <cellStyle name="Normalny 48 2" xfId="1033" xr:uid="{00000000-0005-0000-0000-00000A040000}"/>
    <cellStyle name="Normalny 48 2 2" xfId="1645" xr:uid="{05D621BE-528E-4FB9-A996-77C92E9B9182}"/>
    <cellStyle name="Normalny 48 3" xfId="1644" xr:uid="{1E41056C-935A-44D1-90EA-BCCB273620AB}"/>
    <cellStyle name="Normalny 48_Koszt_Inw_ZAD_1" xfId="1034" xr:uid="{00000000-0005-0000-0000-00000B040000}"/>
    <cellStyle name="Normalny 49" xfId="1035" xr:uid="{00000000-0005-0000-0000-00000C040000}"/>
    <cellStyle name="Normalny 49 2" xfId="1036" xr:uid="{00000000-0005-0000-0000-00000D040000}"/>
    <cellStyle name="Normalny 49 2 2" xfId="1647" xr:uid="{BAE6F407-AF47-40E2-9DEE-79173CE4B328}"/>
    <cellStyle name="Normalny 49 3" xfId="1646" xr:uid="{B3BC90B1-E8B9-4967-A217-8093AF0F0F90}"/>
    <cellStyle name="Normalny 49_Koszt_Inw_ZAD_1" xfId="1037" xr:uid="{00000000-0005-0000-0000-00000E040000}"/>
    <cellStyle name="Normalny 5" xfId="1038" xr:uid="{00000000-0005-0000-0000-00000F040000}"/>
    <cellStyle name="Normalny 5 2" xfId="1039" xr:uid="{00000000-0005-0000-0000-000010040000}"/>
    <cellStyle name="Normalny 50" xfId="1040" xr:uid="{00000000-0005-0000-0000-000011040000}"/>
    <cellStyle name="Normalny 50 2" xfId="1041" xr:uid="{00000000-0005-0000-0000-000012040000}"/>
    <cellStyle name="Normalny 50 2 2" xfId="1649" xr:uid="{01476567-8ED5-4B42-826A-07086D8327E0}"/>
    <cellStyle name="Normalny 50 3" xfId="1648" xr:uid="{D4985F18-911D-41BB-B3F0-4C1181F825F8}"/>
    <cellStyle name="Normalny 50_Koszt_Inw_ZAD_1" xfId="1042" xr:uid="{00000000-0005-0000-0000-000013040000}"/>
    <cellStyle name="Normalny 51" xfId="1043" xr:uid="{00000000-0005-0000-0000-000014040000}"/>
    <cellStyle name="Normalny 51 2" xfId="1044" xr:uid="{00000000-0005-0000-0000-000015040000}"/>
    <cellStyle name="Normalny 51 2 2" xfId="1651" xr:uid="{9B2C4348-E5C0-4895-93F2-FFF4C5EB44BE}"/>
    <cellStyle name="Normalny 51 3" xfId="1650" xr:uid="{23941BB4-8239-4BE2-97F3-88331C7E7A4C}"/>
    <cellStyle name="Normalny 51_Koszt_Inw_ZAD_1" xfId="1045" xr:uid="{00000000-0005-0000-0000-000016040000}"/>
    <cellStyle name="Normalny 52" xfId="1046" xr:uid="{00000000-0005-0000-0000-000017040000}"/>
    <cellStyle name="Normalny 52 2" xfId="1047" xr:uid="{00000000-0005-0000-0000-000018040000}"/>
    <cellStyle name="Normalny 52 2 2" xfId="1653" xr:uid="{58BC13D0-8F02-4CF5-A2E3-1E88BEC76A11}"/>
    <cellStyle name="Normalny 52 3" xfId="1652" xr:uid="{8F8ABF0E-8DC0-40A3-8076-88ECAB538258}"/>
    <cellStyle name="Normalny 52_Koszt_Inw_ZAD_1" xfId="1048" xr:uid="{00000000-0005-0000-0000-000019040000}"/>
    <cellStyle name="Normalny 53" xfId="1049" xr:uid="{00000000-0005-0000-0000-00001A040000}"/>
    <cellStyle name="Normalny 53 2" xfId="1050" xr:uid="{00000000-0005-0000-0000-00001B040000}"/>
    <cellStyle name="Normalny 53 2 2" xfId="1655" xr:uid="{F13EDFF8-13EC-4DE1-8B69-CEDA6127B623}"/>
    <cellStyle name="Normalny 53 3" xfId="1654" xr:uid="{5AB1D470-A857-4C79-9EB8-BD86D4DBFE6C}"/>
    <cellStyle name="Normalny 53_Koszt_Inw_ZAD_1" xfId="1051" xr:uid="{00000000-0005-0000-0000-00001C040000}"/>
    <cellStyle name="Normalny 54" xfId="1052" xr:uid="{00000000-0005-0000-0000-00001D040000}"/>
    <cellStyle name="Normalny 54 2" xfId="1053" xr:uid="{00000000-0005-0000-0000-00001E040000}"/>
    <cellStyle name="Normalny 54 2 2" xfId="1657" xr:uid="{7F0255F5-FDE0-42FF-94DF-1F7DD477D8AC}"/>
    <cellStyle name="Normalny 54 3" xfId="1656" xr:uid="{D5FDF2B2-A537-4AD1-A351-99955039F96E}"/>
    <cellStyle name="Normalny 54_Koszt_Inw_ZAD_1" xfId="1054" xr:uid="{00000000-0005-0000-0000-00001F040000}"/>
    <cellStyle name="Normalny 55" xfId="1055" xr:uid="{00000000-0005-0000-0000-000020040000}"/>
    <cellStyle name="Normalny 55 2" xfId="1056" xr:uid="{00000000-0005-0000-0000-000021040000}"/>
    <cellStyle name="Normalny 55 2 2" xfId="1659" xr:uid="{2E528AC7-3560-4DF3-81D2-36BA48343859}"/>
    <cellStyle name="Normalny 55 3" xfId="1658" xr:uid="{AD11F45D-DDDF-41A8-8E1F-1F3BB8F28308}"/>
    <cellStyle name="Normalny 55_Koszt_Inw_ZAD_1" xfId="1057" xr:uid="{00000000-0005-0000-0000-000022040000}"/>
    <cellStyle name="Normalny 56" xfId="1058" xr:uid="{00000000-0005-0000-0000-000023040000}"/>
    <cellStyle name="Normalny 56 2" xfId="1059" xr:uid="{00000000-0005-0000-0000-000024040000}"/>
    <cellStyle name="Normalny 56 2 2" xfId="1661" xr:uid="{DEF1A96C-FA04-4762-8AA6-31C36F9A71C1}"/>
    <cellStyle name="Normalny 56 3" xfId="1660" xr:uid="{E57DBEFE-BBB2-4E59-A153-915AD9826DA1}"/>
    <cellStyle name="Normalny 56_Koszt_Inw_ZAD_1" xfId="1060" xr:uid="{00000000-0005-0000-0000-000025040000}"/>
    <cellStyle name="Normalny 57" xfId="1061" xr:uid="{00000000-0005-0000-0000-000026040000}"/>
    <cellStyle name="Normalny 57 2" xfId="1062" xr:uid="{00000000-0005-0000-0000-000027040000}"/>
    <cellStyle name="Normalny 57 2 2" xfId="1663" xr:uid="{D3820EB8-B34E-4E61-BA5B-192444CF9131}"/>
    <cellStyle name="Normalny 57 3" xfId="1662" xr:uid="{295D0296-845D-4B99-B1BC-2DCE00800EDB}"/>
    <cellStyle name="Normalny 57_Koszt_Inw_ZAD_1" xfId="1063" xr:uid="{00000000-0005-0000-0000-000028040000}"/>
    <cellStyle name="Normalny 58" xfId="1064" xr:uid="{00000000-0005-0000-0000-000029040000}"/>
    <cellStyle name="Normalny 58 2" xfId="1065" xr:uid="{00000000-0005-0000-0000-00002A040000}"/>
    <cellStyle name="Normalny 58 2 2" xfId="1665" xr:uid="{CCAB2ADC-510F-4C5D-82B7-21BE68B36C57}"/>
    <cellStyle name="Normalny 58 3" xfId="1664" xr:uid="{F537655D-0B0C-46D5-9A52-C39DB39053F1}"/>
    <cellStyle name="Normalny 58_Koszt_Inw_ZAD_1" xfId="1066" xr:uid="{00000000-0005-0000-0000-00002B040000}"/>
    <cellStyle name="Normalny 59" xfId="1067" xr:uid="{00000000-0005-0000-0000-00002C040000}"/>
    <cellStyle name="Normalny 59 2" xfId="1666" xr:uid="{C11A037F-5557-41B8-8F3C-BD91A64E0B92}"/>
    <cellStyle name="Normalny 6" xfId="1068" xr:uid="{00000000-0005-0000-0000-00002D040000}"/>
    <cellStyle name="Normalny 6 2" xfId="1069" xr:uid="{00000000-0005-0000-0000-00002E040000}"/>
    <cellStyle name="Normalny 60" xfId="1070" xr:uid="{00000000-0005-0000-0000-00002F040000}"/>
    <cellStyle name="Normalny 60 2" xfId="1071" xr:uid="{00000000-0005-0000-0000-000030040000}"/>
    <cellStyle name="Normalny 60 2 2" xfId="1668" xr:uid="{F91FFA5D-6355-4C26-94B8-D87586C6B70C}"/>
    <cellStyle name="Normalny 60 3" xfId="1667" xr:uid="{F693A14D-17C6-4046-897B-F05FCC5FB96C}"/>
    <cellStyle name="Normalny 61" xfId="1072" xr:uid="{00000000-0005-0000-0000-000031040000}"/>
    <cellStyle name="Normalny 61 2" xfId="1073" xr:uid="{00000000-0005-0000-0000-000032040000}"/>
    <cellStyle name="Normalny 61_Koszt_Inw_ZAD_1" xfId="1074" xr:uid="{00000000-0005-0000-0000-000033040000}"/>
    <cellStyle name="Normalny 62" xfId="1075" xr:uid="{00000000-0005-0000-0000-000034040000}"/>
    <cellStyle name="Normalny 62 2" xfId="1076" xr:uid="{00000000-0005-0000-0000-000035040000}"/>
    <cellStyle name="Normalny 62 2 2" xfId="1669" xr:uid="{357999D8-CF88-49F0-81D5-AEA5FD80733C}"/>
    <cellStyle name="Normalny 63" xfId="1077" xr:uid="{00000000-0005-0000-0000-000036040000}"/>
    <cellStyle name="Normalny 63 2" xfId="1078" xr:uid="{00000000-0005-0000-0000-000037040000}"/>
    <cellStyle name="Normalny 63_Koszt_Inw_ZAD_1" xfId="1079" xr:uid="{00000000-0005-0000-0000-000038040000}"/>
    <cellStyle name="Normalny 64" xfId="1080" xr:uid="{00000000-0005-0000-0000-000039040000}"/>
    <cellStyle name="Normalny 64 2" xfId="1670" xr:uid="{77F597B7-2AE5-478B-BF5F-30CE79C8DDA2}"/>
    <cellStyle name="Normalny 65" xfId="1081" xr:uid="{00000000-0005-0000-0000-00003A040000}"/>
    <cellStyle name="Normalny 65 2" xfId="1671" xr:uid="{CEB6942E-91A2-4317-B0A6-36C7DDDDCCC7}"/>
    <cellStyle name="Normalny 66" xfId="1082" xr:uid="{00000000-0005-0000-0000-00003B040000}"/>
    <cellStyle name="Normalny 67" xfId="1083" xr:uid="{00000000-0005-0000-0000-00003C040000}"/>
    <cellStyle name="Normalny 67 2" xfId="1672" xr:uid="{8CBBBB01-E88A-4A01-910F-98D712EF938B}"/>
    <cellStyle name="Normalny 68" xfId="1084" xr:uid="{00000000-0005-0000-0000-00003D040000}"/>
    <cellStyle name="Normalny 68 2" xfId="1673" xr:uid="{9AC87CB6-B5BD-496C-9D06-2C63BEC8432E}"/>
    <cellStyle name="Normalny 69" xfId="1085" xr:uid="{00000000-0005-0000-0000-00003E040000}"/>
    <cellStyle name="Normalny 69 2" xfId="1674" xr:uid="{5AC56D7D-AFBA-4A0E-992A-F24746487118}"/>
    <cellStyle name="Normalny 7" xfId="1086" xr:uid="{00000000-0005-0000-0000-00003F040000}"/>
    <cellStyle name="Normalny 7 2" xfId="1087" xr:uid="{00000000-0005-0000-0000-000040040000}"/>
    <cellStyle name="Normalny 7 2 2" xfId="1088" xr:uid="{00000000-0005-0000-0000-000041040000}"/>
    <cellStyle name="Normalny 7 2 3" xfId="1676" xr:uid="{64D536E9-1A31-4890-84D8-CDCD5F5906F8}"/>
    <cellStyle name="Normalny 7 2_Koszt_Inw_ZAD_1" xfId="1089" xr:uid="{00000000-0005-0000-0000-000042040000}"/>
    <cellStyle name="Normalny 7 3" xfId="1090" xr:uid="{00000000-0005-0000-0000-000043040000}"/>
    <cellStyle name="Normalny 7 4" xfId="1675" xr:uid="{32E09268-3A54-457A-BADE-5499F33D2FCD}"/>
    <cellStyle name="Normalny 7_Koszt_Inw_ZAD_1" xfId="1091" xr:uid="{00000000-0005-0000-0000-000044040000}"/>
    <cellStyle name="Normalny 70" xfId="1092" xr:uid="{00000000-0005-0000-0000-000046040000}"/>
    <cellStyle name="Normalny 70 2" xfId="1677" xr:uid="{E18B118C-429D-4303-BE63-05FCB6C67580}"/>
    <cellStyle name="Normalny 71" xfId="1093" xr:uid="{00000000-0005-0000-0000-000047040000}"/>
    <cellStyle name="Normalny 71 2" xfId="1678" xr:uid="{C4323A7D-802F-47D7-B01D-4655E4EF631D}"/>
    <cellStyle name="Normalny 72" xfId="1094" xr:uid="{00000000-0005-0000-0000-000048040000}"/>
    <cellStyle name="Normalny 72 2" xfId="1679" xr:uid="{260D158B-F1C7-499E-834F-71F14281607E}"/>
    <cellStyle name="Normalny 73" xfId="1095" xr:uid="{00000000-0005-0000-0000-000049040000}"/>
    <cellStyle name="Normalny 73 2" xfId="1680" xr:uid="{661D6B22-A012-47B2-AF07-1DA44E300D87}"/>
    <cellStyle name="Normalny 74" xfId="1096" xr:uid="{00000000-0005-0000-0000-00004A040000}"/>
    <cellStyle name="Normalny 74 2" xfId="1681" xr:uid="{55DBAC39-9C46-4829-8B4A-9427AD0F9610}"/>
    <cellStyle name="Normalny 75" xfId="1097" xr:uid="{00000000-0005-0000-0000-00004B040000}"/>
    <cellStyle name="Normalny 75 2" xfId="1682" xr:uid="{295812A2-4CB8-4D17-857F-E5BA5CB40D2C}"/>
    <cellStyle name="Normalny 76" xfId="1098" xr:uid="{00000000-0005-0000-0000-00004C040000}"/>
    <cellStyle name="Normalny 76 2" xfId="1683" xr:uid="{F19238C0-C04B-4B83-8F19-13ADF7D5BAF9}"/>
    <cellStyle name="Normalny 77" xfId="1099" xr:uid="{00000000-0005-0000-0000-00004D040000}"/>
    <cellStyle name="Normalny 77 2" xfId="1684" xr:uid="{BD734BF0-9898-4A46-9B30-5DCBE819E01F}"/>
    <cellStyle name="Normalny 78" xfId="1100" xr:uid="{00000000-0005-0000-0000-00004E040000}"/>
    <cellStyle name="Normalny 78 2" xfId="1685" xr:uid="{30E26962-276D-4784-9ABF-0F0CC2107CB4}"/>
    <cellStyle name="Normalny 79" xfId="1101" xr:uid="{00000000-0005-0000-0000-00004F040000}"/>
    <cellStyle name="Normalny 79 2" xfId="1686" xr:uid="{AAEA09BD-2B8F-4B42-9054-29C81ECBA407}"/>
    <cellStyle name="Normalny 8" xfId="1102" xr:uid="{00000000-0005-0000-0000-000050040000}"/>
    <cellStyle name="Normalny 8 2" xfId="1103" xr:uid="{00000000-0005-0000-0000-000051040000}"/>
    <cellStyle name="Normalny 8 2 2" xfId="1688" xr:uid="{F52A9566-BF73-4B8A-A48A-B9F86DBBCB20}"/>
    <cellStyle name="Normalny 8 3" xfId="1687" xr:uid="{21587247-3EE7-43A2-9299-64E13F397BB7}"/>
    <cellStyle name="Normalny 8_Koszt_Inw_ZAD_1" xfId="1104" xr:uid="{00000000-0005-0000-0000-000052040000}"/>
    <cellStyle name="Normalny 80" xfId="1105" xr:uid="{00000000-0005-0000-0000-000053040000}"/>
    <cellStyle name="Normalny 80 2" xfId="1689" xr:uid="{4C225164-C83A-4BD1-8A03-FAFB9EF5996B}"/>
    <cellStyle name="Normalny 81" xfId="1106" xr:uid="{00000000-0005-0000-0000-000054040000}"/>
    <cellStyle name="Normalny 81 2" xfId="1690" xr:uid="{544124D7-5C1A-4C7B-934E-7990DA89850E}"/>
    <cellStyle name="Normalny 82" xfId="1107" xr:uid="{00000000-0005-0000-0000-000055040000}"/>
    <cellStyle name="Normalny 82 2" xfId="1691" xr:uid="{C1B0DF9D-3859-415A-9A7E-DB1780258C2A}"/>
    <cellStyle name="Normalny 83" xfId="1108" xr:uid="{00000000-0005-0000-0000-000056040000}"/>
    <cellStyle name="Normalny 83 2" xfId="1692" xr:uid="{24CC11CC-133F-40D9-AC08-C83ECFCFE649}"/>
    <cellStyle name="Normalny 84" xfId="1109" xr:uid="{00000000-0005-0000-0000-000057040000}"/>
    <cellStyle name="Normalny 84 2" xfId="1693" xr:uid="{851E8FBB-5218-4538-ADC5-82366B2F6A2A}"/>
    <cellStyle name="Normalny 85" xfId="1110" xr:uid="{00000000-0005-0000-0000-000058040000}"/>
    <cellStyle name="Normalny 85 2" xfId="1694" xr:uid="{AD496120-C0CC-479E-87C8-3FDF8320360F}"/>
    <cellStyle name="Normalny 86" xfId="1111" xr:uid="{00000000-0005-0000-0000-000059040000}"/>
    <cellStyle name="Normalny 86 2" xfId="1695" xr:uid="{8FAB2BF9-0B94-4D5A-A947-CB95ACC4B121}"/>
    <cellStyle name="Normalny 87" xfId="1112" xr:uid="{00000000-0005-0000-0000-00005A040000}"/>
    <cellStyle name="Normalny 87 2" xfId="1696" xr:uid="{5C65CFD9-CAAA-4E77-9713-3D9924E84B54}"/>
    <cellStyle name="Normalny 88" xfId="1113" xr:uid="{00000000-0005-0000-0000-00005B040000}"/>
    <cellStyle name="Normalny 88 2" xfId="1697" xr:uid="{C0FFCAAE-1AB6-4B65-88E7-B9C5161469BF}"/>
    <cellStyle name="Normalny 89" xfId="1114" xr:uid="{00000000-0005-0000-0000-00005C040000}"/>
    <cellStyle name="Normalny 89 2" xfId="1698" xr:uid="{F5181209-292C-431E-A62A-79140A530E24}"/>
    <cellStyle name="Normalny 9" xfId="1115" xr:uid="{00000000-0005-0000-0000-00005D040000}"/>
    <cellStyle name="Normalny 9 2" xfId="1116" xr:uid="{00000000-0005-0000-0000-00005E040000}"/>
    <cellStyle name="Normalny 9 2 2" xfId="1700" xr:uid="{683CA79D-830A-4A82-9F30-DC7C8A47C1F1}"/>
    <cellStyle name="Normalny 9 3" xfId="1699" xr:uid="{A0F534F7-2966-400B-AB13-D6F836CC8DA3}"/>
    <cellStyle name="Normalny 9_Koszt_Inw_ZAD_1" xfId="1117" xr:uid="{00000000-0005-0000-0000-00005F040000}"/>
    <cellStyle name="Normalny 90" xfId="1118" xr:uid="{00000000-0005-0000-0000-000060040000}"/>
    <cellStyle name="Normalny 90 2" xfId="1701" xr:uid="{4A0AF898-6B03-4229-A245-AC465B63FCF8}"/>
    <cellStyle name="Normalny 91" xfId="1119" xr:uid="{00000000-0005-0000-0000-000061040000}"/>
    <cellStyle name="Normalny 91 2" xfId="1702" xr:uid="{307F6AD1-DE02-4EC7-A1AB-51EBCBB936BF}"/>
    <cellStyle name="Normalny 92" xfId="1120" xr:uid="{00000000-0005-0000-0000-000062040000}"/>
    <cellStyle name="Normalny 92 2" xfId="1703" xr:uid="{D6F6926C-8BE7-4420-AA5A-564144D22345}"/>
    <cellStyle name="Normalny 93" xfId="1121" xr:uid="{00000000-0005-0000-0000-000063040000}"/>
    <cellStyle name="Normalny 93 2" xfId="1704" xr:uid="{3E161E04-2A3E-41CE-A0D2-52185E0D4871}"/>
    <cellStyle name="Normalny 94" xfId="1122" xr:uid="{00000000-0005-0000-0000-000064040000}"/>
    <cellStyle name="Normalny 94 2" xfId="1705" xr:uid="{4BCE7861-B070-4AB2-AB17-C1D8BC7460B9}"/>
    <cellStyle name="Normalny 95" xfId="1123" xr:uid="{00000000-0005-0000-0000-000065040000}"/>
    <cellStyle name="Normalny 95 2" xfId="1706" xr:uid="{FAEF556F-FC75-4AB6-8FFF-802B07101F82}"/>
    <cellStyle name="Normalny 96" xfId="1124" xr:uid="{00000000-0005-0000-0000-000066040000}"/>
    <cellStyle name="Normalny 96 2" xfId="1707" xr:uid="{7D1DBEE4-5567-483E-A36B-06A846809574}"/>
    <cellStyle name="Normalny 97" xfId="1125" xr:uid="{00000000-0005-0000-0000-000067040000}"/>
    <cellStyle name="Normalny 97 2" xfId="1708" xr:uid="{87E9A70C-5ED3-45EE-BE79-AD6C43FBDDCA}"/>
    <cellStyle name="Normalny 98" xfId="1126" xr:uid="{00000000-0005-0000-0000-000068040000}"/>
    <cellStyle name="Normalny 98 2" xfId="1709" xr:uid="{DDA32ECA-0508-401C-ADB0-9395238706E9}"/>
    <cellStyle name="Normalny 99" xfId="1127" xr:uid="{00000000-0005-0000-0000-000069040000}"/>
    <cellStyle name="Normalny 99 2" xfId="1710" xr:uid="{C68B5043-7579-40B8-9E7A-9C24A3CE2008}"/>
    <cellStyle name="Notiz" xfId="1128" xr:uid="{00000000-0005-0000-0000-00006B040000}"/>
    <cellStyle name="Notiz 2" xfId="1129" xr:uid="{00000000-0005-0000-0000-00006C040000}"/>
    <cellStyle name="Notiz 3" xfId="1130" xr:uid="{00000000-0005-0000-0000-00006D040000}"/>
    <cellStyle name="numer" xfId="1131" xr:uid="{00000000-0005-0000-0000-00006E040000}"/>
    <cellStyle name="Obliczenia 2" xfId="1132" xr:uid="{00000000-0005-0000-0000-00006F040000}"/>
    <cellStyle name="Obliczenia 2 2" xfId="1133" xr:uid="{00000000-0005-0000-0000-000070040000}"/>
    <cellStyle name="Obliczenia 2 3" xfId="1134" xr:uid="{00000000-0005-0000-0000-000071040000}"/>
    <cellStyle name="Obliczenia 2 4" xfId="1135" xr:uid="{00000000-0005-0000-0000-000072040000}"/>
    <cellStyle name="Obliczenia 3" xfId="1136" xr:uid="{00000000-0005-0000-0000-000073040000}"/>
    <cellStyle name="Obliczenia 3 2" xfId="1137" xr:uid="{00000000-0005-0000-0000-000074040000}"/>
    <cellStyle name="Obliczenia 3 3" xfId="1138" xr:uid="{00000000-0005-0000-0000-000075040000}"/>
    <cellStyle name="Obliczenia 3 4" xfId="1139" xr:uid="{00000000-0005-0000-0000-000076040000}"/>
    <cellStyle name="Obliczenia 4" xfId="1140" xr:uid="{00000000-0005-0000-0000-000077040000}"/>
    <cellStyle name="Obliczenia 4 2" xfId="1141" xr:uid="{00000000-0005-0000-0000-000078040000}"/>
    <cellStyle name="Obliczenia 4 3" xfId="1142" xr:uid="{00000000-0005-0000-0000-000079040000}"/>
    <cellStyle name="Obliczenia 4 4" xfId="1143" xr:uid="{00000000-0005-0000-0000-00007A040000}"/>
    <cellStyle name="Obliczenia 5" xfId="1144" xr:uid="{00000000-0005-0000-0000-00007B040000}"/>
    <cellStyle name="Obliczenia 5 2" xfId="1145" xr:uid="{00000000-0005-0000-0000-00007C040000}"/>
    <cellStyle name="Obliczenia 5 3" xfId="1146" xr:uid="{00000000-0005-0000-0000-00007D040000}"/>
    <cellStyle name="Obliczenia 5 4" xfId="1147" xr:uid="{00000000-0005-0000-0000-00007E040000}"/>
    <cellStyle name="Obliczenia 6" xfId="1148" xr:uid="{00000000-0005-0000-0000-00007F040000}"/>
    <cellStyle name="Obliczenia 6 2" xfId="1149" xr:uid="{00000000-0005-0000-0000-000080040000}"/>
    <cellStyle name="Obliczenia 6 3" xfId="1150" xr:uid="{00000000-0005-0000-0000-000081040000}"/>
    <cellStyle name="Obliczenia 6 4" xfId="1151" xr:uid="{00000000-0005-0000-0000-000082040000}"/>
    <cellStyle name="Obliczenia 7" xfId="1152" xr:uid="{00000000-0005-0000-0000-000083040000}"/>
    <cellStyle name="Obliczenia 7 2" xfId="1153" xr:uid="{00000000-0005-0000-0000-000084040000}"/>
    <cellStyle name="Obliczenia 7 3" xfId="1154" xr:uid="{00000000-0005-0000-0000-000085040000}"/>
    <cellStyle name="Obliczenia 7 4" xfId="1155" xr:uid="{00000000-0005-0000-0000-000086040000}"/>
    <cellStyle name="Obliczenia 8" xfId="1156" xr:uid="{00000000-0005-0000-0000-000087040000}"/>
    <cellStyle name="Obliczenia 8 2" xfId="1157" xr:uid="{00000000-0005-0000-0000-000088040000}"/>
    <cellStyle name="Obliczenia 8 3" xfId="1158" xr:uid="{00000000-0005-0000-0000-000089040000}"/>
    <cellStyle name="Obliczenia 8 4" xfId="1159" xr:uid="{00000000-0005-0000-0000-00008A040000}"/>
    <cellStyle name="Obliczenia 9" xfId="1160" xr:uid="{00000000-0005-0000-0000-00008B040000}"/>
    <cellStyle name="Obliczenia 9 2" xfId="1161" xr:uid="{00000000-0005-0000-0000-00008C040000}"/>
    <cellStyle name="Obliczenia 9 3" xfId="1162" xr:uid="{00000000-0005-0000-0000-00008D040000}"/>
    <cellStyle name="Obliczenia 9 4" xfId="1163" xr:uid="{00000000-0005-0000-0000-00008E040000}"/>
    <cellStyle name="Opis" xfId="1164" xr:uid="{00000000-0005-0000-0000-00008F040000}"/>
    <cellStyle name="Percent [2]" xfId="1165" xr:uid="{00000000-0005-0000-0000-000090040000}"/>
    <cellStyle name="Percent [2] 2" xfId="1166" xr:uid="{00000000-0005-0000-0000-000091040000}"/>
    <cellStyle name="Percent [2] 2 2" xfId="1712" xr:uid="{F7B676B4-59C2-4945-AF91-04EC45456AE0}"/>
    <cellStyle name="Percent [2] 3" xfId="1711" xr:uid="{8C916329-79CC-4D4A-B23F-23BBF19F9855}"/>
    <cellStyle name="Percent_ISO HARMONOGRAM" xfId="1167" xr:uid="{00000000-0005-0000-0000-000092040000}"/>
    <cellStyle name="Procentowy [0.00]" xfId="1168" xr:uid="{00000000-0005-0000-0000-000093040000}"/>
    <cellStyle name="Procentowy 0%" xfId="1169" xr:uid="{00000000-0005-0000-0000-000094040000}"/>
    <cellStyle name="Procentowy 0.00%" xfId="1170" xr:uid="{00000000-0005-0000-0000-000095040000}"/>
    <cellStyle name="Procentowy 10" xfId="1171" xr:uid="{00000000-0005-0000-0000-000096040000}"/>
    <cellStyle name="Procentowy 10 2" xfId="1172" xr:uid="{00000000-0005-0000-0000-000097040000}"/>
    <cellStyle name="Procentowy 10 2 2" xfId="1714" xr:uid="{A9EF8BB4-7471-42BD-9957-E282E992827C}"/>
    <cellStyle name="Procentowy 10 3" xfId="1713" xr:uid="{131CD901-4544-4448-83E9-D12B7F82C368}"/>
    <cellStyle name="Procentowy 11" xfId="1173" xr:uid="{00000000-0005-0000-0000-000098040000}"/>
    <cellStyle name="Procentowy 11 2" xfId="1174" xr:uid="{00000000-0005-0000-0000-000099040000}"/>
    <cellStyle name="Procentowy 11 2 2" xfId="1175" xr:uid="{00000000-0005-0000-0000-00009A040000}"/>
    <cellStyle name="Procentowy 11 2 3" xfId="1176" xr:uid="{00000000-0005-0000-0000-00009B040000}"/>
    <cellStyle name="Procentowy 11 2 3 2" xfId="1717" xr:uid="{46A0A495-BB22-497E-92E8-058728A6D270}"/>
    <cellStyle name="Procentowy 11 2 4" xfId="1716" xr:uid="{BC4C7E9A-0C53-4B12-8D17-817AF1CA466A}"/>
    <cellStyle name="Procentowy 11 3" xfId="1177" xr:uid="{00000000-0005-0000-0000-00009C040000}"/>
    <cellStyle name="Procentowy 11 3 2" xfId="1718" xr:uid="{77B086DA-B4DA-42B5-AAFC-81801EF6B467}"/>
    <cellStyle name="Procentowy 11 4" xfId="1715" xr:uid="{E566A06F-62B4-4D50-8829-372991735A74}"/>
    <cellStyle name="Procentowy 12" xfId="1178" xr:uid="{00000000-0005-0000-0000-00009D040000}"/>
    <cellStyle name="Procentowy 12 2" xfId="1179" xr:uid="{00000000-0005-0000-0000-00009E040000}"/>
    <cellStyle name="Procentowy 2" xfId="1180" xr:uid="{00000000-0005-0000-0000-00009F040000}"/>
    <cellStyle name="Procentowy 2 2" xfId="1181" xr:uid="{00000000-0005-0000-0000-0000A0040000}"/>
    <cellStyle name="Procentowy 2 2 2" xfId="1182" xr:uid="{00000000-0005-0000-0000-0000A1040000}"/>
    <cellStyle name="Procentowy 2 2 2 2" xfId="1183" xr:uid="{00000000-0005-0000-0000-0000A2040000}"/>
    <cellStyle name="Procentowy 2 2 2 2 2" xfId="1722" xr:uid="{B0F5EEA3-32F4-496E-8ED4-B88C28C7F16E}"/>
    <cellStyle name="Procentowy 2 2 2 3" xfId="1721" xr:uid="{E0EAB1A3-DDA7-4D3B-A502-3C2EDA87E838}"/>
    <cellStyle name="Procentowy 2 2 3" xfId="1184" xr:uid="{00000000-0005-0000-0000-0000A3040000}"/>
    <cellStyle name="Procentowy 2 2 3 2" xfId="1723" xr:uid="{48260AF8-8CA1-4C5B-A9BF-633E02336864}"/>
    <cellStyle name="Procentowy 2 2 4" xfId="1720" xr:uid="{F3EA0365-CF91-4562-B6E7-1824B47FCD6E}"/>
    <cellStyle name="Procentowy 2 3" xfId="1185" xr:uid="{00000000-0005-0000-0000-0000A4040000}"/>
    <cellStyle name="Procentowy 2 3 2" xfId="1186" xr:uid="{00000000-0005-0000-0000-0000A5040000}"/>
    <cellStyle name="Procentowy 2 3 2 2" xfId="1725" xr:uid="{E68BC75F-4CC2-4064-95E9-8B092EBBA80C}"/>
    <cellStyle name="Procentowy 2 3 3" xfId="1724" xr:uid="{5D71878C-7010-49CE-816B-FB0FF3B464F3}"/>
    <cellStyle name="Procentowy 2 4" xfId="1187" xr:uid="{00000000-0005-0000-0000-0000A6040000}"/>
    <cellStyle name="Procentowy 2 4 2" xfId="1726" xr:uid="{88F6A5DA-0DB8-4B27-9D66-45F430725D87}"/>
    <cellStyle name="Procentowy 2 5" xfId="1719" xr:uid="{E18A6FBE-8616-4CBA-9CC4-82A36A7E9C03}"/>
    <cellStyle name="Procentowy 3" xfId="1188" xr:uid="{00000000-0005-0000-0000-0000A7040000}"/>
    <cellStyle name="Procentowy 3 2" xfId="1189" xr:uid="{00000000-0005-0000-0000-0000A8040000}"/>
    <cellStyle name="Procentowy 3 2 2" xfId="1728" xr:uid="{21696BD4-8D25-46A3-8D3C-F000525D65FA}"/>
    <cellStyle name="Procentowy 3 3" xfId="1727" xr:uid="{13B83C68-5C2C-4688-BF3B-774E0CDD7F2A}"/>
    <cellStyle name="Procentowy 4" xfId="1190" xr:uid="{00000000-0005-0000-0000-0000A9040000}"/>
    <cellStyle name="Procentowy 4 2" xfId="1191" xr:uid="{00000000-0005-0000-0000-0000AA040000}"/>
    <cellStyle name="Procentowy 4 2 2" xfId="1730" xr:uid="{83AA75C4-B9CC-4715-993B-D17F7F148C78}"/>
    <cellStyle name="Procentowy 4 3" xfId="1729" xr:uid="{50DE59D9-CBD8-4AB3-B8ED-374671BF38BB}"/>
    <cellStyle name="Procentowy 5" xfId="1192" xr:uid="{00000000-0005-0000-0000-0000AB040000}"/>
    <cellStyle name="Procentowy 5 2" xfId="1193" xr:uid="{00000000-0005-0000-0000-0000AC040000}"/>
    <cellStyle name="Procentowy 5 2 2" xfId="1732" xr:uid="{1E73FD1A-C914-49D6-A7B6-BA6F94478C11}"/>
    <cellStyle name="Procentowy 5 3" xfId="1731" xr:uid="{44F93E8D-8A09-4731-A0EA-F9AE8B8EB613}"/>
    <cellStyle name="Procentowy 6" xfId="1194" xr:uid="{00000000-0005-0000-0000-0000AD040000}"/>
    <cellStyle name="Procentowy 6 2" xfId="1195" xr:uid="{00000000-0005-0000-0000-0000AE040000}"/>
    <cellStyle name="Procentowy 6 2 2" xfId="1734" xr:uid="{674BB1F5-0B7E-4054-AA9C-03445138E216}"/>
    <cellStyle name="Procentowy 6 3" xfId="1733" xr:uid="{6577D772-76EB-486B-99DD-D884C7751A99}"/>
    <cellStyle name="Procentowy 7" xfId="1196" xr:uid="{00000000-0005-0000-0000-0000AF040000}"/>
    <cellStyle name="Procentowy 7 2" xfId="1197" xr:uid="{00000000-0005-0000-0000-0000B0040000}"/>
    <cellStyle name="Procentowy 7 2 2" xfId="1736" xr:uid="{4FF4441B-DF44-4068-80FB-77AB322AA284}"/>
    <cellStyle name="Procentowy 7 3" xfId="1735" xr:uid="{D9CB9844-C345-40AE-BBDC-458A91629153}"/>
    <cellStyle name="Procentowy 8" xfId="1198" xr:uid="{00000000-0005-0000-0000-0000B1040000}"/>
    <cellStyle name="Procentowy 8 2" xfId="1199" xr:uid="{00000000-0005-0000-0000-0000B2040000}"/>
    <cellStyle name="Procentowy 8 2 2" xfId="1738" xr:uid="{40F8E178-C20F-43E7-BC3E-B526D6F4AD42}"/>
    <cellStyle name="Procentowy 8 3" xfId="1737" xr:uid="{FDB07310-6BE4-49B0-97BD-E0D35AB6ECED}"/>
    <cellStyle name="Procentowy 9" xfId="1200" xr:uid="{00000000-0005-0000-0000-0000B3040000}"/>
    <cellStyle name="Procentowy 9 2" xfId="1201" xr:uid="{00000000-0005-0000-0000-0000B4040000}"/>
    <cellStyle name="Procentowy 9 2 2" xfId="1740" xr:uid="{D0DA14A1-ED1D-4683-AD0E-5027A27C98C6}"/>
    <cellStyle name="Procentowy 9 3" xfId="1739" xr:uid="{C08EE715-85FA-416D-9EBA-A70F23DC2E06}"/>
    <cellStyle name="Schlecht" xfId="1202" xr:uid="{00000000-0005-0000-0000-0000B5040000}"/>
    <cellStyle name="Standard_--&gt;2-1" xfId="1203" xr:uid="{00000000-0005-0000-0000-0000B6040000}"/>
    <cellStyle name="Styl 1" xfId="1204" xr:uid="{00000000-0005-0000-0000-0000B7040000}"/>
    <cellStyle name="Suma 2" xfId="1205" xr:uid="{00000000-0005-0000-0000-0000B8040000}"/>
    <cellStyle name="Suma 2 2" xfId="1206" xr:uid="{00000000-0005-0000-0000-0000B9040000}"/>
    <cellStyle name="Suma 2 3" xfId="1207" xr:uid="{00000000-0005-0000-0000-0000BA040000}"/>
    <cellStyle name="Suma 3" xfId="1208" xr:uid="{00000000-0005-0000-0000-0000BB040000}"/>
    <cellStyle name="Suma 3 2" xfId="1209" xr:uid="{00000000-0005-0000-0000-0000BC040000}"/>
    <cellStyle name="Suma 3 3" xfId="1210" xr:uid="{00000000-0005-0000-0000-0000BD040000}"/>
    <cellStyle name="Suma 4" xfId="1211" xr:uid="{00000000-0005-0000-0000-0000BE040000}"/>
    <cellStyle name="Suma 4 2" xfId="1212" xr:uid="{00000000-0005-0000-0000-0000BF040000}"/>
    <cellStyle name="Suma 4 3" xfId="1213" xr:uid="{00000000-0005-0000-0000-0000C0040000}"/>
    <cellStyle name="Suma 5" xfId="1214" xr:uid="{00000000-0005-0000-0000-0000C1040000}"/>
    <cellStyle name="Suma 5 2" xfId="1215" xr:uid="{00000000-0005-0000-0000-0000C2040000}"/>
    <cellStyle name="Suma 5 3" xfId="1216" xr:uid="{00000000-0005-0000-0000-0000C3040000}"/>
    <cellStyle name="Suma 6" xfId="1217" xr:uid="{00000000-0005-0000-0000-0000C4040000}"/>
    <cellStyle name="Suma 6 2" xfId="1218" xr:uid="{00000000-0005-0000-0000-0000C5040000}"/>
    <cellStyle name="Suma 6 3" xfId="1219" xr:uid="{00000000-0005-0000-0000-0000C6040000}"/>
    <cellStyle name="Suma 7" xfId="1220" xr:uid="{00000000-0005-0000-0000-0000C7040000}"/>
    <cellStyle name="Suma 7 2" xfId="1221" xr:uid="{00000000-0005-0000-0000-0000C8040000}"/>
    <cellStyle name="Suma 7 3" xfId="1222" xr:uid="{00000000-0005-0000-0000-0000C9040000}"/>
    <cellStyle name="Suma 8" xfId="1223" xr:uid="{00000000-0005-0000-0000-0000CA040000}"/>
    <cellStyle name="Suma 8 2" xfId="1224" xr:uid="{00000000-0005-0000-0000-0000CB040000}"/>
    <cellStyle name="Suma 8 3" xfId="1225" xr:uid="{00000000-0005-0000-0000-0000CC040000}"/>
    <cellStyle name="Suma 9" xfId="1226" xr:uid="{00000000-0005-0000-0000-0000CD040000}"/>
    <cellStyle name="Suma 9 2" xfId="1227" xr:uid="{00000000-0005-0000-0000-0000CE040000}"/>
    <cellStyle name="Suma 9 3" xfId="1228" xr:uid="{00000000-0005-0000-0000-0000CF040000}"/>
    <cellStyle name="Tekst objaśnienia 2" xfId="1229" xr:uid="{00000000-0005-0000-0000-0000D0040000}"/>
    <cellStyle name="Tekst objaśnienia 3" xfId="1230" xr:uid="{00000000-0005-0000-0000-0000D1040000}"/>
    <cellStyle name="Tekst objaśnienia 4" xfId="1231" xr:uid="{00000000-0005-0000-0000-0000D2040000}"/>
    <cellStyle name="Tekst objaśnienia 5" xfId="1232" xr:uid="{00000000-0005-0000-0000-0000D3040000}"/>
    <cellStyle name="Tekst objaśnienia 6" xfId="1233" xr:uid="{00000000-0005-0000-0000-0000D4040000}"/>
    <cellStyle name="Tekst objaśnienia 7" xfId="1234" xr:uid="{00000000-0005-0000-0000-0000D5040000}"/>
    <cellStyle name="Tekst objaśnienia 8" xfId="1235" xr:uid="{00000000-0005-0000-0000-0000D6040000}"/>
    <cellStyle name="Tekst objaśnienia 9" xfId="1236" xr:uid="{00000000-0005-0000-0000-0000D7040000}"/>
    <cellStyle name="Tekst ostrzeżenia 2" xfId="1237" xr:uid="{00000000-0005-0000-0000-0000D8040000}"/>
    <cellStyle name="Tekst ostrzeżenia 3" xfId="1238" xr:uid="{00000000-0005-0000-0000-0000D9040000}"/>
    <cellStyle name="Tekst ostrzeżenia 4" xfId="1239" xr:uid="{00000000-0005-0000-0000-0000DA040000}"/>
    <cellStyle name="Tekst ostrzeżenia 5" xfId="1240" xr:uid="{00000000-0005-0000-0000-0000DB040000}"/>
    <cellStyle name="Tekst ostrzeżenia 6" xfId="1241" xr:uid="{00000000-0005-0000-0000-0000DC040000}"/>
    <cellStyle name="Tekst ostrzeżenia 7" xfId="1242" xr:uid="{00000000-0005-0000-0000-0000DD040000}"/>
    <cellStyle name="Tekst ostrzeżenia 8" xfId="1243" xr:uid="{00000000-0005-0000-0000-0000DE040000}"/>
    <cellStyle name="Tekst ostrzeżenia 9" xfId="1244" xr:uid="{00000000-0005-0000-0000-0000DF040000}"/>
    <cellStyle name="text" xfId="1245" xr:uid="{00000000-0005-0000-0000-0000E0040000}"/>
    <cellStyle name="Tytuł 2" xfId="1246" xr:uid="{00000000-0005-0000-0000-0000E1040000}"/>
    <cellStyle name="Tytuł 3" xfId="1247" xr:uid="{00000000-0005-0000-0000-0000E2040000}"/>
    <cellStyle name="Tytuł 4" xfId="1248" xr:uid="{00000000-0005-0000-0000-0000E3040000}"/>
    <cellStyle name="Tytuł 5" xfId="1249" xr:uid="{00000000-0005-0000-0000-0000E4040000}"/>
    <cellStyle name="Tytuł 6" xfId="1250" xr:uid="{00000000-0005-0000-0000-0000E5040000}"/>
    <cellStyle name="Tytuł 7" xfId="1251" xr:uid="{00000000-0005-0000-0000-0000E6040000}"/>
    <cellStyle name="Tytuł 8" xfId="1252" xr:uid="{00000000-0005-0000-0000-0000E7040000}"/>
    <cellStyle name="Tytuł 9" xfId="1253" xr:uid="{00000000-0005-0000-0000-0000E8040000}"/>
    <cellStyle name="Überschrift" xfId="1254" xr:uid="{00000000-0005-0000-0000-0000E9040000}"/>
    <cellStyle name="Überschrift 1" xfId="1255" xr:uid="{00000000-0005-0000-0000-0000EA040000}"/>
    <cellStyle name="Überschrift 2" xfId="1256" xr:uid="{00000000-0005-0000-0000-0000EB040000}"/>
    <cellStyle name="Überschrift 3" xfId="1257" xr:uid="{00000000-0005-0000-0000-0000EC040000}"/>
    <cellStyle name="Überschrift 4" xfId="1258" xr:uid="{00000000-0005-0000-0000-0000ED040000}"/>
    <cellStyle name="Uwaga 2" xfId="1259" xr:uid="{00000000-0005-0000-0000-0000EE040000}"/>
    <cellStyle name="Uwaga 2 2" xfId="1260" xr:uid="{00000000-0005-0000-0000-0000EF040000}"/>
    <cellStyle name="Uwaga 2 2 2" xfId="1742" xr:uid="{DAE4FD7F-6B59-496C-843E-4201BEDC6A09}"/>
    <cellStyle name="Uwaga 2 3" xfId="1261" xr:uid="{00000000-0005-0000-0000-0000F0040000}"/>
    <cellStyle name="Uwaga 2 3 2" xfId="1743" xr:uid="{03A2A50C-8A50-4B52-8F8E-A31EFEEF69A3}"/>
    <cellStyle name="Uwaga 2 4" xfId="1741" xr:uid="{790CBF33-3F7C-4599-B52E-A3EC3885DA78}"/>
    <cellStyle name="Uwaga 3" xfId="1262" xr:uid="{00000000-0005-0000-0000-0000F1040000}"/>
    <cellStyle name="Uwaga 3 2" xfId="1263" xr:uid="{00000000-0005-0000-0000-0000F2040000}"/>
    <cellStyle name="Uwaga 3 2 2" xfId="1745" xr:uid="{737D21F2-0C9A-48B1-8C94-8F63333FC559}"/>
    <cellStyle name="Uwaga 3 3" xfId="1264" xr:uid="{00000000-0005-0000-0000-0000F3040000}"/>
    <cellStyle name="Uwaga 3 3 2" xfId="1746" xr:uid="{FA803E75-185E-4B1D-A138-8E43799C589A}"/>
    <cellStyle name="Uwaga 3 4" xfId="1744" xr:uid="{E7B617CC-8110-49A9-852F-52018AEF6337}"/>
    <cellStyle name="Uwaga 4" xfId="1265" xr:uid="{00000000-0005-0000-0000-0000F4040000}"/>
    <cellStyle name="Uwaga 4 2" xfId="1266" xr:uid="{00000000-0005-0000-0000-0000F5040000}"/>
    <cellStyle name="Uwaga 4 2 2" xfId="1748" xr:uid="{5940F066-B602-41E4-9A42-016FD27C4C68}"/>
    <cellStyle name="Uwaga 4 3" xfId="1267" xr:uid="{00000000-0005-0000-0000-0000F6040000}"/>
    <cellStyle name="Uwaga 4 3 2" xfId="1749" xr:uid="{87FB969B-1A7D-4A89-98EF-B412D3528594}"/>
    <cellStyle name="Uwaga 4 4" xfId="1747" xr:uid="{B7257151-BC6E-4154-B68A-A1F8A440D95E}"/>
    <cellStyle name="Uwaga 5" xfId="1268" xr:uid="{00000000-0005-0000-0000-0000F7040000}"/>
    <cellStyle name="Uwaga 5 2" xfId="1269" xr:uid="{00000000-0005-0000-0000-0000F8040000}"/>
    <cellStyle name="Uwaga 5 2 2" xfId="1751" xr:uid="{E20DF3F8-48F3-400B-8F1A-E167DDBF2B8D}"/>
    <cellStyle name="Uwaga 5 3" xfId="1270" xr:uid="{00000000-0005-0000-0000-0000F9040000}"/>
    <cellStyle name="Uwaga 5 3 2" xfId="1752" xr:uid="{0BC9C88B-18FB-48BF-8A9A-3B44C7194E80}"/>
    <cellStyle name="Uwaga 5 4" xfId="1750" xr:uid="{486DA8E8-B0CB-4ACD-AC8C-F92AD3F8F5B2}"/>
    <cellStyle name="Uwaga 6" xfId="1271" xr:uid="{00000000-0005-0000-0000-0000FA040000}"/>
    <cellStyle name="Uwaga 6 2" xfId="1272" xr:uid="{00000000-0005-0000-0000-0000FB040000}"/>
    <cellStyle name="Uwaga 6 2 2" xfId="1754" xr:uid="{8E571BD5-B508-4864-A16F-428D67FF82C8}"/>
    <cellStyle name="Uwaga 6 3" xfId="1273" xr:uid="{00000000-0005-0000-0000-0000FC040000}"/>
    <cellStyle name="Uwaga 6 3 2" xfId="1755" xr:uid="{C3B1ECE7-4901-48C0-ACC6-55815C021D94}"/>
    <cellStyle name="Uwaga 6 4" xfId="1753" xr:uid="{9B979A2A-E9CF-470F-8701-4BB0F8AEA795}"/>
    <cellStyle name="Uwaga 7" xfId="1274" xr:uid="{00000000-0005-0000-0000-0000FD040000}"/>
    <cellStyle name="Uwaga 7 2" xfId="1275" xr:uid="{00000000-0005-0000-0000-0000FE040000}"/>
    <cellStyle name="Uwaga 7 2 2" xfId="1757" xr:uid="{884F4F1F-F901-4209-B7D5-71595C031958}"/>
    <cellStyle name="Uwaga 7 3" xfId="1276" xr:uid="{00000000-0005-0000-0000-0000FF040000}"/>
    <cellStyle name="Uwaga 7 3 2" xfId="1758" xr:uid="{A033F8FB-7136-4657-B98B-6F2EA8E08BB7}"/>
    <cellStyle name="Uwaga 7 4" xfId="1756" xr:uid="{C7004148-E9AB-443D-8E4A-C858F65EA366}"/>
    <cellStyle name="Uwaga 8" xfId="1277" xr:uid="{00000000-0005-0000-0000-000000050000}"/>
    <cellStyle name="Uwaga 8 2" xfId="1278" xr:uid="{00000000-0005-0000-0000-000001050000}"/>
    <cellStyle name="Uwaga 8 2 2" xfId="1760" xr:uid="{D1E89E51-E028-4A0B-9DD7-DD9DD0C30575}"/>
    <cellStyle name="Uwaga 8 3" xfId="1279" xr:uid="{00000000-0005-0000-0000-000002050000}"/>
    <cellStyle name="Uwaga 8 3 2" xfId="1761" xr:uid="{E358BD20-A3F7-4D11-B671-070C7D7F2A7B}"/>
    <cellStyle name="Uwaga 8 4" xfId="1759" xr:uid="{7D28CEB6-2C0F-4BAD-8AB0-CD6C16E99A4D}"/>
    <cellStyle name="Uwaga 9" xfId="1280" xr:uid="{00000000-0005-0000-0000-000003050000}"/>
    <cellStyle name="Uwaga 9 2" xfId="1281" xr:uid="{00000000-0005-0000-0000-000004050000}"/>
    <cellStyle name="Uwaga 9 2 2" xfId="1763" xr:uid="{22FA3B5C-6893-45CE-BF5C-95932DDD3FC2}"/>
    <cellStyle name="Uwaga 9 3" xfId="1282" xr:uid="{00000000-0005-0000-0000-000005050000}"/>
    <cellStyle name="Uwaga 9 3 2" xfId="1764" xr:uid="{09CD35D2-71F8-4240-8AA9-5DC2294CC56F}"/>
    <cellStyle name="Uwaga 9 4" xfId="1762" xr:uid="{FE3DC952-7A30-4BDF-983B-95EA4A5541F5}"/>
    <cellStyle name="uwagi" xfId="1283" xr:uid="{00000000-0005-0000-0000-000006050000}"/>
    <cellStyle name="Verknüpfte Zelle" xfId="1284" xr:uid="{00000000-0005-0000-0000-000007050000}"/>
    <cellStyle name="Währung [0]_--&gt;2-1" xfId="1285" xr:uid="{00000000-0005-0000-0000-000008050000}"/>
    <cellStyle name="Währung_--&gt;2-1" xfId="1286" xr:uid="{00000000-0005-0000-0000-000009050000}"/>
    <cellStyle name="Walutowy 0 zł" xfId="1287" xr:uid="{00000000-0005-0000-0000-00000A050000}"/>
    <cellStyle name="Walutowy 0 zł 2" xfId="1765" xr:uid="{71197709-8589-48D0-A447-F89EE6B74367}"/>
    <cellStyle name="Walutowy 0.00 zł" xfId="1288" xr:uid="{00000000-0005-0000-0000-00000B050000}"/>
    <cellStyle name="Walutowy 0.00 zł 2" xfId="1766" xr:uid="{35CDB5C5-9421-41C0-824D-47327336FEAA}"/>
    <cellStyle name="Walutowy 2" xfId="1289" xr:uid="{00000000-0005-0000-0000-00000C050000}"/>
    <cellStyle name="Walutowy 2 2" xfId="1290" xr:uid="{00000000-0005-0000-0000-00000D050000}"/>
    <cellStyle name="Walutowy 2 2 2" xfId="1768" xr:uid="{2DB493A2-27F7-42CE-93FE-202B89703994}"/>
    <cellStyle name="Walutowy 2 3" xfId="1767" xr:uid="{4F974C26-15DC-41AC-BD31-6C6C2474FCD7}"/>
    <cellStyle name="Walutowy 3" xfId="1291" xr:uid="{00000000-0005-0000-0000-00000E050000}"/>
    <cellStyle name="Walutowy 3 2" xfId="1769" xr:uid="{3630BD26-F820-451A-A060-1030085472B2}"/>
    <cellStyle name="Warnender Text" xfId="1292" xr:uid="{00000000-0005-0000-0000-00000F050000}"/>
    <cellStyle name="wartości [0]" xfId="1293" xr:uid="{00000000-0005-0000-0000-000010050000}"/>
    <cellStyle name="wartości [00]" xfId="1294" xr:uid="{00000000-0005-0000-0000-000011050000}"/>
    <cellStyle name="Zelle überprüfen" xfId="1295" xr:uid="{00000000-0005-0000-0000-000012050000}"/>
    <cellStyle name="zl" xfId="1296" xr:uid="{00000000-0005-0000-0000-000013050000}"/>
    <cellStyle name="zl 2" xfId="1297" xr:uid="{00000000-0005-0000-0000-000014050000}"/>
    <cellStyle name="zl 2 2" xfId="1771" xr:uid="{D9A75BDE-195B-435F-93E6-23C57FE8459D}"/>
    <cellStyle name="zl 3" xfId="1770" xr:uid="{70045E17-ACE4-4753-948B-DAB58CA8B837}"/>
    <cellStyle name="Złe 2" xfId="1298" xr:uid="{00000000-0005-0000-0000-000015050000}"/>
    <cellStyle name="Złe 3" xfId="1299" xr:uid="{00000000-0005-0000-0000-000016050000}"/>
    <cellStyle name="Złe 4" xfId="1300" xr:uid="{00000000-0005-0000-0000-000017050000}"/>
    <cellStyle name="Złe 5" xfId="1301" xr:uid="{00000000-0005-0000-0000-000018050000}"/>
    <cellStyle name="Złe 6" xfId="1302" xr:uid="{00000000-0005-0000-0000-000019050000}"/>
    <cellStyle name="Złe 7" xfId="1303" xr:uid="{00000000-0005-0000-0000-00001A050000}"/>
    <cellStyle name="Złe 8" xfId="1304" xr:uid="{00000000-0005-0000-0000-00001B050000}"/>
    <cellStyle name="Złe 9" xfId="1305" xr:uid="{00000000-0005-0000-0000-00001C05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51956</xdr:rowOff>
    </xdr:from>
    <xdr:to>
      <xdr:col>7</xdr:col>
      <xdr:colOff>735807</xdr:colOff>
      <xdr:row>0</xdr:row>
      <xdr:rowOff>1171575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42875" y="51956"/>
          <a:ext cx="7155657" cy="11196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PRZEDMIAR ROBÓT</a:t>
          </a:r>
        </a:p>
        <a:p>
          <a:pPr algn="ctr"/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BRANŻA DROGOWA I ARCH. KRAJOBRAZU</a:t>
          </a:r>
        </a:p>
        <a:p>
          <a:endParaRPr lang="pl-PL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INWESTYCJA:</a:t>
          </a:r>
          <a:endParaRPr lang="pl-P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"Budowa drogi wojewódzkiej nr 635 na odcinku od istniejącej </a:t>
          </a:r>
          <a:r>
            <a:rPr lang="pl-P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drogi wojewódzkiej nr 635 do węzła „Wołomin” na drodze krajowej S-8"</a:t>
          </a:r>
          <a:endParaRPr lang="pl-PL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Jarek\Ustawienia%20lokalne\Temporary%20Internet%20Files\Content.IE5\MTJWP0Z6\MATE\LOTE%208\PEAJE\Versi&#243;n_08\Oferta%2003-09-98\MATE\6105\DATOS\PROYCOM\ECONOMI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budow\Budowy\Bytnara\budzet%20-%20OSTATECZN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mo&#347;&#263;\BoQ_hetmanska%20ofer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3\oferta\Marek\Mennica\Bs+wII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wroclawska\Agnieszka%20W\przetargi\2007\03_w&#281;ze&#322;_Murckowska\kalkulacje\MURCKOWSKA_4_06_2007\BofQ_Murckowska_20_04_20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anskstorage\przetargi\185-09%20GDDKiA%20Olsztyn%20-%20obwodnica%20Olecka\kosztorys%20ofertowy%20Oleck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216-09%20ul.%20d&#261;browskiego%20w%20I&#322;awie%20-%20nowy\Zalacznik_Nr_I_do_SIWZ_przedmiary_robot\Za&#9474;acznik%20Nr%20I%20do%20SIWZ%20-%20przedmiary%20rob&#711;t\odc.%200+000%20do%200+263,78%20DAN\przebudowa%20wodoci&#9571;g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23.09.04\od%20kozona\20.09.05\Koszty%20po&#347;rednie%20-%20Metro%20A%2021,%20A%2022%20i%20Szlaku%20B%2021,%20B%202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Metro%20A20,%20B20\KK\Bud&#380;et%20stanu%20surowego%20Metro%20A%20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AZ_Cenniki\KONTEL\KT_cennik_aktualn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Galicki\Pulpit\Przetargi\Parkingi\Po&#322;czy&#324;ska\4-07-2005\Parking_PJ_Po&#322;cz_17_06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MA\PROJEKTY$\Autostrada%20A4%20Wirek-Batory\Mosty\_Dokumenty%20Przetargowe\Kosztorysy\WIR_BAT_Kosztorys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Kosztorysy%20rozne\BofQ_Wyszkow_06_10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u&#322;awy\BofQ_most_Pu&#322;awy_1_08_2005_BUDZE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2-1\mosty\MS-Office\Kosztorysy%2021_05_04%20-%20zrobiony%20tylko%20KosztorysPLN\kosztorys%20M-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\c\Moje%20dokumenty\Przetargi\Oczyszczalnia%20WINNICA\WINNICA%20BUD&#379;ET%20poprawion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z\c\TMP\Bud&#380;et%20ofertowy%20SONAT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danskstorage\przetargi\SIEKIERK\PROJTECH\WEZEL_MARSA\CZ_MOSTOWA\MAT_PRZETARGOWE\Koszt.%20Marsa_inwestorsk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rasa%20Siekierkowska\mars\Documents%20and%20Settings\Tomasz%20Grzegorczyk\Ustawienia%20lokalne\Temporary%20Internet%20Files\Content.IE5\5GKZXL05\BofQ_Trasa%20Siekierkowska_18_03_2005_final_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MA\PROJEKTY$\Autostrada%20A4%20Wroc&#322;aw-Gliwice\Odcinek%20D\Mosty\_Odcinek_D_ver_99\_Dokumenty%20Przetargowe\Kosztorysy\$KOSZTORYS_D_RAZEM_EN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R.Cmoch\Ustawienia%20lokalne\Temporary%20Internet%20Files\Content.IE5\0XGZOXYJ\BofQ_IKEA_Estakada_16_11_04_J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KTY\Aktualne\_Bielsk%20Podlaski\Przedmiar\Projekty\Osipy\Przedmiar\Obmiary%20rob&#243;t%20droga%20krajowa%20Nr%2066%20od%20km%200+000%20do%20km%2016+633,50_moj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85-09%20ma&#322;a%20obwodnica%20Kwidzyna\kosztorys%20Kwidzyn-po%20zmianac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KTY\Aktualne\_Bielsk%20Podlaski\Przedmiar\Obmiary%20rob&#243;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ase4.sharepoint.com/Projekty/Osipy/Przedmiar/RobZiemne%200+000%20do%20km%208+030%20a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ekty%202010\DW650\MD-01%20kosztory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\przetargi\Documents%20and%20Settings\Eurovia\Pulpit\elblag%20kalsk\kosztorysy\masunia\masuni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Tamara\Moje%20dokumenty\eko%20park\kosztorysy\BofQ%20Eko%20Park%20korekta%20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R.Cmoch\Ustawienia%20lokalne\Temporary%20Internet%20Files\Content.IE5\0XGZOXYJ\BofQ_IKEA_Estakada_16_11_04_J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ase4.sharepoint.com/temp/notesC530E8/Berichte%20Dir%2035/Direktionsberich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R.Cmoch\Ustawienia%20lokalne\Temporary%20Internet%20Files\Content.IE5\HV207DVM\BofQ_IKEA_Estak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KIEZMARK_b\BofQ_Kiezmark-Jazowa_03-03-2003_ost_jace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Galicki\Pulpit\Przetargi\Parkingi\Po&#322;czy&#324;ska\18-04-2005\Parking_PJ_Po&#322;cz_18_04_05_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Documents%20and%20Settings\user1\Moje%20dokumenty\S&#322;awek\Obiekty%20mostowo_drogowe\A4_Krzywa_Wadroze\Reconstruction_A4_Krzywa_22_11_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ZETARGI\059-10%20Remont%20&#346;wi&#281;toja&#324;skiej\drogowe%20koszt%20excel\TRASA%20SIEKIERKOWSKA1\przedmiary\BofQ_Trasa%20Siekierkowska_16_03_2005_final_1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 control"/>
      <sheetName val="Panel de Control "/>
      <sheetName val="Maestro"/>
      <sheetName val="Varios España"/>
      <sheetName val="Varios Chin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ółczynniki"/>
      <sheetName val="ROZDZIAŁ CEN-STAN SUROWY"/>
      <sheetName val="Stan surowy"/>
      <sheetName val="Wykończeniówka"/>
      <sheetName val="ROZDZIAŁ CEN-WYKOŃCZENIE"/>
    </sheetNames>
    <sheetDataSet>
      <sheetData sheetId="0" refreshError="1">
        <row r="2">
          <cell r="H2">
            <v>5</v>
          </cell>
        </row>
        <row r="4">
          <cell r="H4">
            <v>1</v>
          </cell>
        </row>
        <row r="5">
          <cell r="H5">
            <v>1</v>
          </cell>
        </row>
        <row r="6">
          <cell r="H6">
            <v>1</v>
          </cell>
        </row>
        <row r="13">
          <cell r="D13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"/>
      <sheetName val="day-w"/>
      <sheetName val="Casflow"/>
      <sheetName val="Summary"/>
      <sheetName val="A. Gen. Req."/>
      <sheetName val="B. Road works1"/>
      <sheetName val="C. Ancillary works1"/>
      <sheetName val="A. Gen. Req. 2"/>
      <sheetName val="B.Roadworks2"/>
      <sheetName val="C.Ancillary works2"/>
      <sheetName val="eq"/>
      <sheetName val="Labour"/>
      <sheetName val="Harmonogram"/>
      <sheetName val="Aktualiz. cen jedn."/>
      <sheetName val="Arkusz2"/>
      <sheetName val="Arkusz1"/>
      <sheetName val="masa"/>
      <sheetName val=" POR1 5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F"/>
      <sheetName val="Budżet robót wstępnych"/>
      <sheetName val="Budżet stanu surowego"/>
      <sheetName val="ZT"/>
      <sheetName val="Wykończeniówka MOSTALEX"/>
      <sheetName val="Analiza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O"/>
      <sheetName val="HARMONOGRAM OFERTY"/>
      <sheetName val="ZESTAWIENIE"/>
      <sheetName val="WD 2.1"/>
      <sheetName val="WD 3.3"/>
      <sheetName val="WD 8.5"/>
      <sheetName val="WM-7"/>
      <sheetName val="WD 2.2"/>
      <sheetName val="WD 8.6"/>
      <sheetName val="WD 8.4"/>
      <sheetName val="PP1.1"/>
      <sheetName val="PP1.2"/>
      <sheetName val="KP-1.3"/>
      <sheetName val="CP"/>
      <sheetName val="MO-01"/>
      <sheetName val="MO-02"/>
      <sheetName val="MO-04"/>
      <sheetName val="MO-05"/>
      <sheetName val="MO-06"/>
      <sheetName val="MO-07"/>
      <sheetName val="MO-08"/>
      <sheetName val="WM 7.1"/>
      <sheetName val="PD"/>
      <sheetName val="EKR.AK."/>
      <sheetName val="R.1"/>
      <sheetName val="R.2"/>
      <sheetName val="R.3"/>
      <sheetName val="BUDŻET_MOSTY"/>
      <sheetName val="KCO"/>
      <sheetName val="KP"/>
      <sheetName val="Kadra "/>
      <sheetName val="KZO (do oferty)"/>
      <sheetName val="KZO (MOSTY)"/>
      <sheetName val="KZO TOTAL"/>
      <sheetName val="Arkusz2"/>
      <sheetName val="POROFER"/>
      <sheetName val="PODWYKONAWCY"/>
      <sheetName val="przedmiary"/>
      <sheetName val="RAPORT OTWAR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373">
          <cell r="F373">
            <v>5.6332000000000004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y"/>
      <sheetName val="obwodnica"/>
      <sheetName val="PRZ-zbiorczy"/>
      <sheetName val="PRZ-przejscie"/>
      <sheetName val="PRZ-drogi"/>
      <sheetName val="PRZ-sanitarna"/>
      <sheetName val="PRZ-elekt"/>
      <sheetName val="PRZ-telekom"/>
      <sheetName val="PRZ-mosty i tory"/>
      <sheetName val="PRZ-kolizje tory, SRK"/>
      <sheetName val="PRZ-przebud kabla telekom"/>
      <sheetName val="R-ul. Woj.Pols."/>
      <sheetName val="R-ul. Ełcka"/>
      <sheetName val="R-skrzyżowanie"/>
      <sheetName val="R-nawierz i zatoki ul. Ełcka"/>
      <sheetName val="kostka"/>
      <sheetName val="podbudowa"/>
      <sheetName val="hotmix"/>
      <sheetName val="wycena masy"/>
      <sheetName val="frez"/>
      <sheetName val="siatki"/>
      <sheetName val="wynik"/>
    </sheetNames>
    <sheetDataSet>
      <sheetData sheetId="0" refreshError="1"/>
      <sheetData sheetId="1">
        <row r="1">
          <cell r="B1" t="str">
            <v>Numer</v>
          </cell>
        </row>
        <row r="2">
          <cell r="A2" t="str">
            <v>L.p.</v>
          </cell>
          <cell r="B2" t="str">
            <v>Specyfikacji</v>
          </cell>
          <cell r="C2" t="str">
            <v>Wyszczególnienie</v>
          </cell>
          <cell r="D2" t="str">
            <v>Jednostka</v>
          </cell>
          <cell r="F2" t="str">
            <v>Cena jedn. PLN</v>
          </cell>
          <cell r="G2" t="str">
            <v>Wartość PLN</v>
          </cell>
        </row>
        <row r="3">
          <cell r="B3" t="str">
            <v>Technicznej</v>
          </cell>
          <cell r="C3" t="str">
            <v>elementów rozliczeniowych</v>
          </cell>
          <cell r="D3" t="str">
            <v>Nazwa</v>
          </cell>
          <cell r="E3" t="str">
            <v>Ilość</v>
          </cell>
        </row>
        <row r="4">
          <cell r="A4">
            <v>1</v>
          </cell>
          <cell r="B4">
            <v>3</v>
          </cell>
          <cell r="C4">
            <v>4</v>
          </cell>
          <cell r="D4">
            <v>5</v>
          </cell>
          <cell r="E4">
            <v>6</v>
          </cell>
          <cell r="F4">
            <v>7</v>
          </cell>
          <cell r="G4">
            <v>8</v>
          </cell>
        </row>
        <row r="6">
          <cell r="A6" t="str">
            <v>Część A - DZIAŁ OGÓLNY</v>
          </cell>
        </row>
        <row r="7">
          <cell r="B7" t="str">
            <v>DM.00.00.00</v>
          </cell>
          <cell r="C7" t="str">
            <v xml:space="preserve">WYMAGANIA OGÓLNE </v>
          </cell>
        </row>
        <row r="8">
          <cell r="A8">
            <v>1</v>
          </cell>
          <cell r="B8" t="str">
            <v>DM.00.00.00</v>
          </cell>
          <cell r="C8" t="str">
            <v>Koszt dostosowania się do warunków ogólnych Kontraktu i Wymagań Ogólnych zawartych w Specyfikacji Technicznej DM 00.00.00</v>
          </cell>
          <cell r="D8" t="str">
            <v>-</v>
          </cell>
          <cell r="E8" t="str">
            <v>-</v>
          </cell>
          <cell r="F8" t="str">
            <v>ryczałt</v>
          </cell>
        </row>
        <row r="9">
          <cell r="A9">
            <v>2</v>
          </cell>
          <cell r="B9" t="str">
            <v>DM.00.00.00</v>
          </cell>
          <cell r="C9" t="str">
            <v>Dokumentacja realizacyjno - technologiczna i dokumentacja powykonawcza</v>
          </cell>
          <cell r="D9" t="str">
            <v>-</v>
          </cell>
          <cell r="E9" t="str">
            <v>-</v>
          </cell>
          <cell r="F9" t="str">
            <v>ryczałt</v>
          </cell>
        </row>
        <row r="10">
          <cell r="A10">
            <v>3</v>
          </cell>
          <cell r="B10" t="str">
            <v>DM.00.00.00</v>
          </cell>
          <cell r="C10" t="str">
            <v>Pomiary hałasu po zakończeniu inwestycji i przekazaniu do eksploatacji</v>
          </cell>
          <cell r="D10" t="str">
            <v>-</v>
          </cell>
          <cell r="E10" t="str">
            <v>-</v>
          </cell>
          <cell r="F10" t="str">
            <v>ryczałt</v>
          </cell>
        </row>
        <row r="11">
          <cell r="A11">
            <v>5</v>
          </cell>
          <cell r="B11" t="str">
            <v>DM.00.00.00</v>
          </cell>
          <cell r="C11" t="str">
            <v>Wybudowanie objazdów/przejazdów i organizacja ruchu</v>
          </cell>
          <cell r="D11" t="str">
            <v>-</v>
          </cell>
          <cell r="E11" t="str">
            <v>-</v>
          </cell>
          <cell r="F11" t="str">
            <v>ryczałt</v>
          </cell>
        </row>
        <row r="12">
          <cell r="A12">
            <v>6</v>
          </cell>
          <cell r="B12" t="str">
            <v>DM.00.00.00</v>
          </cell>
          <cell r="C12" t="str">
            <v>Utrzymanie objazdów/przejazdów i organizacja ruchu</v>
          </cell>
          <cell r="D12" t="str">
            <v>mies.</v>
          </cell>
          <cell r="E12">
            <v>24</v>
          </cell>
          <cell r="G12">
            <v>0</v>
          </cell>
        </row>
        <row r="13">
          <cell r="A13">
            <v>7</v>
          </cell>
          <cell r="B13" t="str">
            <v>DM.00.00.00</v>
          </cell>
          <cell r="C13" t="str">
            <v>Likwidacja objazdów/przejazdów i organizacji ruchu</v>
          </cell>
          <cell r="D13" t="str">
            <v>-</v>
          </cell>
          <cell r="E13" t="str">
            <v>-</v>
          </cell>
          <cell r="F13" t="str">
            <v>ryczałt</v>
          </cell>
        </row>
        <row r="14">
          <cell r="A14">
            <v>8</v>
          </cell>
          <cell r="B14" t="str">
            <v>DM.00.00.00</v>
          </cell>
          <cell r="C14" t="str">
            <v>Naprawa zniszczonych dróg publicznych związana z realizacją kontraktu</v>
          </cell>
          <cell r="D14" t="str">
            <v>-</v>
          </cell>
          <cell r="E14" t="str">
            <v>-</v>
          </cell>
          <cell r="F14" t="str">
            <v>ryczałt</v>
          </cell>
        </row>
        <row r="15">
          <cell r="A15">
            <v>9</v>
          </cell>
          <cell r="B15" t="str">
            <v>DM.00.00.00</v>
          </cell>
          <cell r="C15" t="str">
            <v>Sprawdzenie terenu pod względem niewybuchów i niewypałów oraz nadzów saperski podczas prowadzenia robót ziemnych</v>
          </cell>
          <cell r="D15" t="str">
            <v>ha</v>
          </cell>
          <cell r="E15">
            <v>66.5</v>
          </cell>
          <cell r="G15">
            <v>0</v>
          </cell>
        </row>
        <row r="16">
          <cell r="C16" t="str">
            <v>Razem Wymagania Ogólne</v>
          </cell>
          <cell r="G16">
            <v>0</v>
          </cell>
        </row>
        <row r="17">
          <cell r="B17" t="str">
            <v>DM.00.00.01</v>
          </cell>
          <cell r="C17" t="str">
            <v>ZAPLECZE INŻYNIERA</v>
          </cell>
        </row>
        <row r="18">
          <cell r="A18">
            <v>10</v>
          </cell>
          <cell r="B18" t="str">
            <v>DM.00.00.01</v>
          </cell>
          <cell r="C18" t="str">
            <v>Zaplecze  Inżyniera</v>
          </cell>
          <cell r="D18" t="str">
            <v>-</v>
          </cell>
          <cell r="E18" t="str">
            <v>-</v>
          </cell>
          <cell r="F18" t="str">
            <v>ryczałt</v>
          </cell>
        </row>
        <row r="19">
          <cell r="A19">
            <v>11</v>
          </cell>
          <cell r="B19" t="str">
            <v>DM.00.00.01</v>
          </cell>
          <cell r="C19" t="str">
            <v>Utrzymanie zaplecza Inżyniera</v>
          </cell>
          <cell r="D19" t="str">
            <v>mies.</v>
          </cell>
          <cell r="E19">
            <v>24</v>
          </cell>
          <cell r="G19">
            <v>0</v>
          </cell>
        </row>
        <row r="20">
          <cell r="A20">
            <v>12</v>
          </cell>
          <cell r="B20" t="str">
            <v>DM.00.00.01</v>
          </cell>
          <cell r="C20" t="str">
            <v>Utrzymanie zaplecza Inżyniera w okresie gwarancyjnym</v>
          </cell>
          <cell r="D20" t="str">
            <v>mies.</v>
          </cell>
          <cell r="E20">
            <v>12</v>
          </cell>
          <cell r="G20">
            <v>0</v>
          </cell>
        </row>
        <row r="21">
          <cell r="A21">
            <v>13</v>
          </cell>
          <cell r="B21" t="str">
            <v>DM.00.00.01</v>
          </cell>
          <cell r="C21" t="str">
            <v>Likwidacja zaplecza Inżyniera</v>
          </cell>
          <cell r="D21" t="str">
            <v>-</v>
          </cell>
          <cell r="E21" t="str">
            <v>-</v>
          </cell>
        </row>
        <row r="22">
          <cell r="C22" t="str">
            <v>Razem zaplecze Inżyniera</v>
          </cell>
          <cell r="G22">
            <v>0</v>
          </cell>
        </row>
        <row r="23">
          <cell r="B23" t="str">
            <v>DM.00.00.02</v>
          </cell>
          <cell r="C23" t="str">
            <v>ZAPLECZE WYKONAWCY</v>
          </cell>
        </row>
        <row r="24">
          <cell r="A24">
            <v>14</v>
          </cell>
          <cell r="B24" t="str">
            <v>DM.00.00.02</v>
          </cell>
          <cell r="C24" t="str">
            <v>Zaplecze Wykonawcy</v>
          </cell>
          <cell r="D24" t="str">
            <v>-</v>
          </cell>
          <cell r="E24" t="str">
            <v>-</v>
          </cell>
          <cell r="F24" t="str">
            <v>ryczałt</v>
          </cell>
        </row>
        <row r="25">
          <cell r="A25">
            <v>15</v>
          </cell>
          <cell r="B25" t="str">
            <v>DM.00.00.02</v>
          </cell>
          <cell r="C25" t="str">
            <v>Utrzymanie Zaplecza Wykonawcy</v>
          </cell>
          <cell r="D25" t="str">
            <v>mies.</v>
          </cell>
          <cell r="E25">
            <v>24</v>
          </cell>
          <cell r="G25">
            <v>0</v>
          </cell>
        </row>
        <row r="26">
          <cell r="A26">
            <v>16</v>
          </cell>
          <cell r="B26" t="str">
            <v>DM.00.00.02</v>
          </cell>
          <cell r="C26" t="str">
            <v>Likwidacja Zaplecza Zamawiającego</v>
          </cell>
          <cell r="D26" t="str">
            <v>-</v>
          </cell>
          <cell r="E26" t="str">
            <v>-</v>
          </cell>
          <cell r="F26" t="str">
            <v>ryczałt</v>
          </cell>
        </row>
        <row r="27">
          <cell r="C27" t="str">
            <v>Razem Zaplecze Wykonawcy</v>
          </cell>
          <cell r="G27">
            <v>0</v>
          </cell>
        </row>
        <row r="28">
          <cell r="C28" t="str">
            <v>DZIAŁ OGÓLNY RAZEM</v>
          </cell>
          <cell r="G28">
            <v>0</v>
          </cell>
        </row>
        <row r="30">
          <cell r="A30" t="str">
            <v>Część B - ROBOTY DROGOWE</v>
          </cell>
        </row>
        <row r="31">
          <cell r="B31" t="str">
            <v>D-01.00.00.</v>
          </cell>
          <cell r="C31" t="str">
            <v>ROBOTY PRZYGOTOWAWCZE</v>
          </cell>
        </row>
        <row r="32">
          <cell r="B32" t="str">
            <v>D-01.01.01.</v>
          </cell>
          <cell r="C32" t="str">
            <v>Wyznaczenie trasy i punktów wysokościowych</v>
          </cell>
        </row>
        <row r="33">
          <cell r="A33">
            <v>17</v>
          </cell>
          <cell r="C33" t="str">
            <v>- droga krajowa nr 65</v>
          </cell>
          <cell r="D33" t="str">
            <v>km</v>
          </cell>
          <cell r="E33">
            <v>7.6251300000000004</v>
          </cell>
          <cell r="G33">
            <v>0</v>
          </cell>
        </row>
        <row r="34">
          <cell r="A34">
            <v>18</v>
          </cell>
          <cell r="C34" t="str">
            <v>- droga serwisowa nr 1 (DS1)</v>
          </cell>
          <cell r="D34" t="str">
            <v>km</v>
          </cell>
          <cell r="E34">
            <v>0.36199999999999999</v>
          </cell>
          <cell r="G34">
            <v>0</v>
          </cell>
        </row>
        <row r="35">
          <cell r="A35">
            <v>19</v>
          </cell>
          <cell r="C35" t="str">
            <v>- droga serwisowa nr 2 (DS2)</v>
          </cell>
          <cell r="D35" t="str">
            <v>km</v>
          </cell>
          <cell r="E35">
            <v>0.15425000000000003</v>
          </cell>
          <cell r="G35">
            <v>0</v>
          </cell>
        </row>
        <row r="36">
          <cell r="A36">
            <v>20</v>
          </cell>
          <cell r="C36" t="str">
            <v>- droga serwisowa nr 3 (DS3)</v>
          </cell>
          <cell r="D36" t="str">
            <v>km</v>
          </cell>
          <cell r="E36">
            <v>0.18657000000000001</v>
          </cell>
          <cell r="G36">
            <v>0</v>
          </cell>
        </row>
        <row r="37">
          <cell r="A37">
            <v>21</v>
          </cell>
          <cell r="C37" t="str">
            <v>- droga serwisowa nr 4 (DS4)</v>
          </cell>
          <cell r="D37" t="str">
            <v>km</v>
          </cell>
          <cell r="E37">
            <v>0.30966000000000005</v>
          </cell>
          <cell r="G37">
            <v>0</v>
          </cell>
        </row>
        <row r="38">
          <cell r="A38">
            <v>22</v>
          </cell>
          <cell r="C38" t="str">
            <v>- droga serwisowa nr 5 (DS5)</v>
          </cell>
          <cell r="D38" t="str">
            <v>km</v>
          </cell>
          <cell r="E38">
            <v>0.28703000000000001</v>
          </cell>
          <cell r="G38">
            <v>0</v>
          </cell>
        </row>
        <row r="39">
          <cell r="A39">
            <v>23</v>
          </cell>
          <cell r="C39" t="str">
            <v>- droga serwisowa nr 6 (DS6)</v>
          </cell>
          <cell r="D39" t="str">
            <v>km</v>
          </cell>
          <cell r="E39">
            <v>0.56758000000000008</v>
          </cell>
          <cell r="G39">
            <v>0</v>
          </cell>
        </row>
        <row r="40">
          <cell r="A40">
            <v>24</v>
          </cell>
          <cell r="C40" t="str">
            <v>- droga serwisowa nr 7 (DS7)</v>
          </cell>
          <cell r="D40" t="str">
            <v>km</v>
          </cell>
          <cell r="E40">
            <v>0.14816000000000001</v>
          </cell>
          <cell r="G40">
            <v>0</v>
          </cell>
        </row>
        <row r="41">
          <cell r="A41">
            <v>25</v>
          </cell>
          <cell r="C41" t="str">
            <v>- droga serwisowa nr 8 (DS8)</v>
          </cell>
          <cell r="D41" t="str">
            <v>km</v>
          </cell>
          <cell r="E41">
            <v>0.82352000000000003</v>
          </cell>
          <cell r="G41">
            <v>0</v>
          </cell>
        </row>
        <row r="42">
          <cell r="A42">
            <v>26</v>
          </cell>
          <cell r="C42" t="str">
            <v>- droga serwisowa nr 9 (DS9)</v>
          </cell>
          <cell r="D42" t="str">
            <v>km</v>
          </cell>
          <cell r="E42">
            <v>0.50453000000000003</v>
          </cell>
          <cell r="G42">
            <v>0</v>
          </cell>
        </row>
        <row r="43">
          <cell r="A43">
            <v>27</v>
          </cell>
          <cell r="C43" t="str">
            <v>- droga serwisowa nr 10 (DS10)</v>
          </cell>
          <cell r="D43" t="str">
            <v>km</v>
          </cell>
          <cell r="E43">
            <v>0.46239000000000002</v>
          </cell>
          <cell r="G43">
            <v>0</v>
          </cell>
        </row>
        <row r="44">
          <cell r="A44">
            <v>28</v>
          </cell>
          <cell r="C44" t="str">
            <v>- droga serwisowa nr 11 (DS11)</v>
          </cell>
          <cell r="D44" t="str">
            <v>km</v>
          </cell>
          <cell r="E44">
            <v>0.47412000000000004</v>
          </cell>
          <cell r="G44">
            <v>0</v>
          </cell>
        </row>
        <row r="45">
          <cell r="A45">
            <v>29</v>
          </cell>
          <cell r="C45" t="str">
            <v>- droga serwisowa nr 12 (DS12)</v>
          </cell>
          <cell r="D45" t="str">
            <v>km</v>
          </cell>
          <cell r="E45">
            <v>0.37344000000000005</v>
          </cell>
          <cell r="G45">
            <v>0</v>
          </cell>
        </row>
        <row r="46">
          <cell r="A46">
            <v>30</v>
          </cell>
          <cell r="C46" t="str">
            <v>- droga serwisowa nr 13 (DS13)</v>
          </cell>
          <cell r="D46" t="str">
            <v>km</v>
          </cell>
          <cell r="E46">
            <v>0.33222000000000002</v>
          </cell>
          <cell r="G46">
            <v>0</v>
          </cell>
        </row>
        <row r="47">
          <cell r="A47">
            <v>31</v>
          </cell>
          <cell r="C47" t="str">
            <v>- droga serwisowa nr 14 (DS14)</v>
          </cell>
          <cell r="D47" t="str">
            <v>km</v>
          </cell>
          <cell r="E47">
            <v>0.73318000000000005</v>
          </cell>
          <cell r="G47">
            <v>0</v>
          </cell>
        </row>
        <row r="48">
          <cell r="A48">
            <v>32</v>
          </cell>
          <cell r="C48" t="str">
            <v>- droga serwisowa nr 15 (DS15)</v>
          </cell>
          <cell r="D48" t="str">
            <v>km</v>
          </cell>
          <cell r="E48">
            <v>1.14262</v>
          </cell>
          <cell r="G48">
            <v>0</v>
          </cell>
        </row>
        <row r="49">
          <cell r="A49">
            <v>33</v>
          </cell>
          <cell r="C49" t="str">
            <v>- droga serwisowa nr 16 (DS16)</v>
          </cell>
          <cell r="D49" t="str">
            <v>km</v>
          </cell>
          <cell r="E49">
            <v>0.22741000000000003</v>
          </cell>
          <cell r="G49">
            <v>0</v>
          </cell>
        </row>
        <row r="50">
          <cell r="A50">
            <v>34</v>
          </cell>
          <cell r="C50" t="str">
            <v>- droga serwisowa nr 17(DS17)</v>
          </cell>
          <cell r="D50" t="str">
            <v>km</v>
          </cell>
          <cell r="E50">
            <v>0.16</v>
          </cell>
          <cell r="G50">
            <v>0</v>
          </cell>
        </row>
        <row r="51">
          <cell r="A51">
            <v>35</v>
          </cell>
          <cell r="C51" t="str">
            <v>- droga gminna DG 1 i wjazd do Olecka ( ist. DK 65) dojazd do DW653</v>
          </cell>
          <cell r="D51" t="str">
            <v>km</v>
          </cell>
          <cell r="E51">
            <v>0.375</v>
          </cell>
          <cell r="G51">
            <v>0</v>
          </cell>
        </row>
        <row r="52">
          <cell r="A52">
            <v>36</v>
          </cell>
          <cell r="C52" t="str">
            <v>- droga gminna DG 2</v>
          </cell>
          <cell r="D52" t="str">
            <v>km</v>
          </cell>
          <cell r="E52">
            <v>0.14000000000000001</v>
          </cell>
          <cell r="G52">
            <v>0</v>
          </cell>
        </row>
        <row r="53">
          <cell r="A53">
            <v>37</v>
          </cell>
          <cell r="C53" t="str">
            <v>- droga gminna DG 3</v>
          </cell>
          <cell r="D53" t="str">
            <v>km</v>
          </cell>
          <cell r="E53">
            <v>0.19115000000000001</v>
          </cell>
          <cell r="G53">
            <v>0</v>
          </cell>
        </row>
        <row r="54">
          <cell r="A54">
            <v>38</v>
          </cell>
          <cell r="C54" t="str">
            <v>- droga gminna DG 4</v>
          </cell>
          <cell r="D54" t="str">
            <v>km</v>
          </cell>
          <cell r="E54">
            <v>0.44</v>
          </cell>
          <cell r="G54">
            <v>0</v>
          </cell>
        </row>
        <row r="55">
          <cell r="A55">
            <v>39</v>
          </cell>
          <cell r="C55" t="str">
            <v>- droga gminna DG 5</v>
          </cell>
          <cell r="D55" t="str">
            <v>km</v>
          </cell>
          <cell r="E55">
            <v>0.26612000000000002</v>
          </cell>
          <cell r="G55">
            <v>0</v>
          </cell>
        </row>
        <row r="56">
          <cell r="A56">
            <v>40</v>
          </cell>
          <cell r="C56" t="str">
            <v>- droga powiatowa DP 1816N Świętajno</v>
          </cell>
          <cell r="D56" t="str">
            <v>km</v>
          </cell>
          <cell r="E56">
            <v>8.7880000000000014E-2</v>
          </cell>
          <cell r="G56">
            <v>0</v>
          </cell>
        </row>
        <row r="57">
          <cell r="A57">
            <v>41</v>
          </cell>
          <cell r="C57" t="str">
            <v>- droga powiatowa DP 1816N Olecko</v>
          </cell>
          <cell r="D57" t="str">
            <v>km</v>
          </cell>
          <cell r="E57">
            <v>0.16750000000000001</v>
          </cell>
          <cell r="G57">
            <v>0</v>
          </cell>
        </row>
        <row r="58">
          <cell r="A58">
            <v>42</v>
          </cell>
          <cell r="C58" t="str">
            <v xml:space="preserve">- wjazd do Olecka ( ist. DK 65) </v>
          </cell>
          <cell r="D58" t="str">
            <v>km</v>
          </cell>
          <cell r="E58">
            <v>0.17337000000000002</v>
          </cell>
          <cell r="G58">
            <v>0</v>
          </cell>
        </row>
        <row r="59">
          <cell r="A59">
            <v>43</v>
          </cell>
          <cell r="C59" t="str">
            <v>- droga wojewódzka DW 655 do Olecka</v>
          </cell>
          <cell r="D59" t="str">
            <v>km</v>
          </cell>
          <cell r="E59">
            <v>0.1</v>
          </cell>
          <cell r="G59">
            <v>0</v>
          </cell>
        </row>
        <row r="60">
          <cell r="A60">
            <v>44</v>
          </cell>
          <cell r="C60" t="str">
            <v>- droga wojewódzka DW 655 do Giżycka</v>
          </cell>
          <cell r="D60" t="str">
            <v>km</v>
          </cell>
          <cell r="E60">
            <v>0.23700000000000002</v>
          </cell>
          <cell r="G60">
            <v>0</v>
          </cell>
        </row>
        <row r="61">
          <cell r="C61" t="str">
            <v>Razem odtworzenie trasy i punktów wysokościowych</v>
          </cell>
          <cell r="G61">
            <v>0</v>
          </cell>
        </row>
        <row r="62">
          <cell r="B62" t="str">
            <v>D-01.02.01</v>
          </cell>
          <cell r="C62" t="str">
            <v>Usunięcie drzew i krzewów</v>
          </cell>
        </row>
        <row r="63">
          <cell r="A63">
            <v>45</v>
          </cell>
          <cell r="C63" t="str">
            <v>-uprzątnięcie terenu po wycince drzew na terenach leśnych (Ls): zasypanie wykopów, wywóz</v>
          </cell>
          <cell r="D63" t="str">
            <v>ha</v>
          </cell>
          <cell r="E63">
            <v>0.23</v>
          </cell>
          <cell r="G63">
            <v>0</v>
          </cell>
        </row>
        <row r="64">
          <cell r="A64">
            <v>46</v>
          </cell>
          <cell r="C64" t="str">
            <v>- usunięcie drzew i krzewów na terenach zadrzewień (Lz): usunięcie, zasypanie wykopów, wywóz</v>
          </cell>
          <cell r="D64" t="str">
            <v>ha</v>
          </cell>
          <cell r="E64">
            <v>1.17</v>
          </cell>
          <cell r="G64">
            <v>0</v>
          </cell>
        </row>
        <row r="65">
          <cell r="A65">
            <v>47</v>
          </cell>
          <cell r="C65" t="str">
            <v>- usunięcie zakrzewień: usunięcie, zasypanie wykopów, wywóz</v>
          </cell>
          <cell r="D65" t="str">
            <v>ha</v>
          </cell>
          <cell r="E65">
            <v>1.35</v>
          </cell>
          <cell r="G65">
            <v>0</v>
          </cell>
        </row>
        <row r="66">
          <cell r="C66" t="str">
            <v>Usunięcie drzew i krzewów na terenach nieleśnych</v>
          </cell>
        </row>
        <row r="67">
          <cell r="A67">
            <v>48</v>
          </cell>
          <cell r="C67" t="str">
            <v xml:space="preserve"> -usunięcie drzew o średnicy 0-15 cm ( w tym o srednicy do 10 cm)</v>
          </cell>
          <cell r="D67" t="str">
            <v>szt.</v>
          </cell>
          <cell r="E67">
            <v>37</v>
          </cell>
          <cell r="G67">
            <v>0</v>
          </cell>
        </row>
        <row r="68">
          <cell r="A68">
            <v>49</v>
          </cell>
          <cell r="C68" t="str">
            <v xml:space="preserve"> -usunięcie drzew o średnicy 16 - 25 cm</v>
          </cell>
          <cell r="D68" t="str">
            <v>szt.</v>
          </cell>
          <cell r="E68">
            <v>54</v>
          </cell>
          <cell r="G68">
            <v>0</v>
          </cell>
        </row>
        <row r="69">
          <cell r="A69">
            <v>50</v>
          </cell>
          <cell r="C69" t="str">
            <v xml:space="preserve"> -usunięcie drzew o średnicy 26 - 35 cm</v>
          </cell>
          <cell r="D69" t="str">
            <v>szt.</v>
          </cell>
          <cell r="E69">
            <v>25</v>
          </cell>
          <cell r="G69">
            <v>0</v>
          </cell>
        </row>
        <row r="70">
          <cell r="A70">
            <v>51</v>
          </cell>
          <cell r="C70" t="str">
            <v xml:space="preserve"> -usunięcie drzew o średnicy 36 - 45 cm</v>
          </cell>
          <cell r="D70" t="str">
            <v>szt.</v>
          </cell>
          <cell r="E70">
            <v>17</v>
          </cell>
          <cell r="G70">
            <v>0</v>
          </cell>
        </row>
        <row r="71">
          <cell r="A71">
            <v>52</v>
          </cell>
          <cell r="C71" t="str">
            <v xml:space="preserve"> -usunięcie drzew o średnicy 46 - 55 cm</v>
          </cell>
          <cell r="D71" t="str">
            <v>szt.</v>
          </cell>
          <cell r="E71">
            <v>4</v>
          </cell>
          <cell r="G71">
            <v>0</v>
          </cell>
        </row>
        <row r="72">
          <cell r="A72">
            <v>53</v>
          </cell>
          <cell r="C72" t="str">
            <v xml:space="preserve"> -usunięcie drzew o średnicy  56-65 cm</v>
          </cell>
          <cell r="D72" t="str">
            <v>szt.</v>
          </cell>
          <cell r="E72">
            <v>17</v>
          </cell>
          <cell r="G72">
            <v>0</v>
          </cell>
        </row>
        <row r="73">
          <cell r="A73">
            <v>54</v>
          </cell>
          <cell r="C73" t="str">
            <v xml:space="preserve"> -usunięcie drzew o średnicy  66-75 cm</v>
          </cell>
          <cell r="D73" t="str">
            <v>szt.</v>
          </cell>
          <cell r="E73">
            <v>3</v>
          </cell>
          <cell r="G73">
            <v>0</v>
          </cell>
        </row>
        <row r="74">
          <cell r="A74">
            <v>55</v>
          </cell>
          <cell r="C74" t="str">
            <v xml:space="preserve"> -usunięcie drzew o średnicy  76-85 cm</v>
          </cell>
          <cell r="D74" t="str">
            <v>szt.</v>
          </cell>
          <cell r="E74">
            <v>9</v>
          </cell>
          <cell r="G74">
            <v>0</v>
          </cell>
        </row>
        <row r="75">
          <cell r="A75">
            <v>56</v>
          </cell>
          <cell r="C75" t="str">
            <v xml:space="preserve"> -usunięcie drzew o średnicy  86-95 cm</v>
          </cell>
          <cell r="D75" t="str">
            <v>szt.</v>
          </cell>
          <cell r="E75">
            <v>7</v>
          </cell>
          <cell r="G75">
            <v>0</v>
          </cell>
        </row>
        <row r="76">
          <cell r="A76">
            <v>57</v>
          </cell>
          <cell r="C76" t="str">
            <v xml:space="preserve"> -usunięcie drzew o średnicy  96-110 cm</v>
          </cell>
          <cell r="D76" t="str">
            <v>szt.</v>
          </cell>
          <cell r="E76">
            <v>2</v>
          </cell>
          <cell r="G76">
            <v>0</v>
          </cell>
        </row>
        <row r="77">
          <cell r="C77" t="str">
            <v>Zabezpieczenie drzew na okres wykonywania robót</v>
          </cell>
        </row>
        <row r="78">
          <cell r="A78">
            <v>58</v>
          </cell>
          <cell r="C78" t="str">
            <v xml:space="preserve"> - ochrona korzeni</v>
          </cell>
          <cell r="D78" t="str">
            <v>szt.</v>
          </cell>
          <cell r="E78">
            <v>21</v>
          </cell>
          <cell r="G78">
            <v>0</v>
          </cell>
        </row>
        <row r="79">
          <cell r="A79">
            <v>59</v>
          </cell>
          <cell r="C79" t="str">
            <v xml:space="preserve"> - cięcia techniczne w koronach</v>
          </cell>
          <cell r="D79" t="str">
            <v>szt.</v>
          </cell>
          <cell r="E79">
            <v>26</v>
          </cell>
          <cell r="G79">
            <v>0</v>
          </cell>
        </row>
        <row r="80">
          <cell r="C80" t="str">
            <v>Razem usunięcie i zabezpieczenie drzew</v>
          </cell>
          <cell r="G80">
            <v>0</v>
          </cell>
        </row>
        <row r="81">
          <cell r="B81" t="str">
            <v>D-01.02.02</v>
          </cell>
          <cell r="C81" t="str">
            <v>Usunięcie warstwy humusu i darniny</v>
          </cell>
        </row>
        <row r="82">
          <cell r="A82">
            <v>60</v>
          </cell>
          <cell r="C82" t="str">
            <v>- usunięcie warstwy humusu i darni o średniej gr. 25 cm</v>
          </cell>
          <cell r="D82" t="str">
            <v>m2</v>
          </cell>
          <cell r="E82">
            <v>278262</v>
          </cell>
          <cell r="G82">
            <v>0</v>
          </cell>
        </row>
        <row r="83">
          <cell r="C83" t="str">
            <v>Razem usunięcie warstwy humusu i darniny</v>
          </cell>
          <cell r="G83">
            <v>0</v>
          </cell>
        </row>
        <row r="84">
          <cell r="B84" t="str">
            <v>D-01.02.03</v>
          </cell>
          <cell r="C84" t="str">
            <v>Wyburzenie obiektów budowlanych i inżynierskich</v>
          </cell>
        </row>
        <row r="85">
          <cell r="A85">
            <v>61</v>
          </cell>
          <cell r="C85" t="str">
            <v xml:space="preserve">-rozbiórki przepustów betonowych i żelbetowych rurowych </v>
          </cell>
          <cell r="D85" t="str">
            <v>m</v>
          </cell>
          <cell r="E85">
            <v>67</v>
          </cell>
          <cell r="G85">
            <v>0</v>
          </cell>
        </row>
        <row r="86">
          <cell r="A86">
            <v>62</v>
          </cell>
          <cell r="C86" t="str">
            <v>- rozebranie budynków gospod.z wywozem materiałów</v>
          </cell>
          <cell r="D86" t="str">
            <v>m3 kub.</v>
          </cell>
          <cell r="E86">
            <v>382</v>
          </cell>
          <cell r="G86">
            <v>0</v>
          </cell>
        </row>
        <row r="87">
          <cell r="C87" t="str">
            <v>Razem wyburzenia obiektów</v>
          </cell>
          <cell r="G87">
            <v>0</v>
          </cell>
        </row>
        <row r="88">
          <cell r="B88" t="str">
            <v>D-01.02.04</v>
          </cell>
          <cell r="C88" t="str">
            <v>Rozbiórki elementów dróg</v>
          </cell>
        </row>
        <row r="89">
          <cell r="A89">
            <v>63</v>
          </cell>
          <cell r="C89" t="str">
            <v>- frezowanie nawierzchni MMA grubości 4 cm</v>
          </cell>
          <cell r="D89" t="str">
            <v>m2</v>
          </cell>
          <cell r="E89">
            <v>10587</v>
          </cell>
          <cell r="G89">
            <v>0</v>
          </cell>
        </row>
        <row r="90">
          <cell r="A90">
            <v>64</v>
          </cell>
          <cell r="C90" t="str">
            <v>- rozbiórka nawierzchni żwirowej</v>
          </cell>
          <cell r="D90" t="str">
            <v>m2</v>
          </cell>
          <cell r="E90">
            <v>2311</v>
          </cell>
          <cell r="G90">
            <v>0</v>
          </cell>
        </row>
        <row r="91">
          <cell r="A91">
            <v>65</v>
          </cell>
          <cell r="C91" t="str">
            <v>- rozbiórka podbudowy z kruszywa</v>
          </cell>
          <cell r="D91" t="str">
            <v>m2</v>
          </cell>
          <cell r="E91">
            <v>11646</v>
          </cell>
          <cell r="G91">
            <v>0</v>
          </cell>
        </row>
        <row r="92">
          <cell r="A92">
            <v>66</v>
          </cell>
          <cell r="C92" t="str">
            <v>- rozbiórka poboczy</v>
          </cell>
          <cell r="D92" t="str">
            <v>m2</v>
          </cell>
          <cell r="E92">
            <v>8311</v>
          </cell>
          <cell r="G92">
            <v>0</v>
          </cell>
        </row>
        <row r="93">
          <cell r="A93">
            <v>67</v>
          </cell>
          <cell r="C93" t="str">
            <v>- nawierzchni z trelinki</v>
          </cell>
          <cell r="D93" t="str">
            <v>m2</v>
          </cell>
          <cell r="E93">
            <v>2092</v>
          </cell>
          <cell r="G93">
            <v>0</v>
          </cell>
        </row>
        <row r="94">
          <cell r="A94">
            <v>68</v>
          </cell>
          <cell r="C94" t="str">
            <v>- rozbiórka krawężnika betonowego</v>
          </cell>
          <cell r="D94" t="str">
            <v>m</v>
          </cell>
          <cell r="E94">
            <v>87</v>
          </cell>
          <cell r="G94">
            <v>0</v>
          </cell>
        </row>
        <row r="95">
          <cell r="A95">
            <v>69</v>
          </cell>
          <cell r="C95" t="str">
            <v xml:space="preserve">- rozbiórka barier energochłonnych </v>
          </cell>
          <cell r="D95" t="str">
            <v>m</v>
          </cell>
          <cell r="E95">
            <v>111</v>
          </cell>
          <cell r="G95">
            <v>0</v>
          </cell>
        </row>
        <row r="96">
          <cell r="A96">
            <v>70</v>
          </cell>
          <cell r="C96" t="str">
            <v>- rozbiórka znaków drogowych</v>
          </cell>
          <cell r="D96" t="str">
            <v>szt.</v>
          </cell>
          <cell r="E96">
            <v>19</v>
          </cell>
          <cell r="G96">
            <v>0</v>
          </cell>
        </row>
        <row r="97">
          <cell r="A97">
            <v>71</v>
          </cell>
          <cell r="C97" t="str">
            <v>- rozbiórka balustrady betonowo-stalowej</v>
          </cell>
          <cell r="D97" t="str">
            <v>m</v>
          </cell>
          <cell r="E97">
            <v>16</v>
          </cell>
          <cell r="G97">
            <v>0</v>
          </cell>
        </row>
        <row r="98">
          <cell r="C98" t="str">
            <v>Razem rozbiórka elementów dróg</v>
          </cell>
          <cell r="G98">
            <v>0</v>
          </cell>
        </row>
        <row r="99">
          <cell r="B99" t="str">
            <v>D-01.03.01/20</v>
          </cell>
          <cell r="C99" t="str">
            <v>Przebudowa linii napowietrznej 110 kV</v>
          </cell>
        </row>
        <row r="100">
          <cell r="A100">
            <v>72</v>
          </cell>
          <cell r="C100" t="str">
            <v>Słupy mocne kratowe</v>
          </cell>
          <cell r="D100" t="str">
            <v>szt.</v>
          </cell>
          <cell r="E100">
            <v>3</v>
          </cell>
          <cell r="G100">
            <v>0</v>
          </cell>
        </row>
        <row r="101">
          <cell r="A101">
            <v>73</v>
          </cell>
          <cell r="C101" t="str">
            <v>Słupy przelotowe kratowe</v>
          </cell>
          <cell r="D101" t="str">
            <v>szt.</v>
          </cell>
          <cell r="E101">
            <v>2</v>
          </cell>
          <cell r="G101">
            <v>0</v>
          </cell>
        </row>
        <row r="102">
          <cell r="A102">
            <v>74</v>
          </cell>
          <cell r="C102" t="str">
            <v>Przewody AFl 6-240</v>
          </cell>
          <cell r="D102" t="str">
            <v>km</v>
          </cell>
          <cell r="E102">
            <v>0.96</v>
          </cell>
          <cell r="G102">
            <v>0</v>
          </cell>
        </row>
        <row r="103">
          <cell r="A103">
            <v>75</v>
          </cell>
          <cell r="C103" t="str">
            <v>Przewody OPGW</v>
          </cell>
          <cell r="D103" t="str">
            <v>km</v>
          </cell>
          <cell r="E103">
            <v>0.96</v>
          </cell>
          <cell r="G103">
            <v>0</v>
          </cell>
        </row>
        <row r="104">
          <cell r="A104">
            <v>76</v>
          </cell>
          <cell r="C104" t="str">
            <v>Demontaż</v>
          </cell>
          <cell r="D104" t="str">
            <v>km</v>
          </cell>
          <cell r="E104">
            <v>0.96</v>
          </cell>
          <cell r="G104">
            <v>0</v>
          </cell>
        </row>
        <row r="105">
          <cell r="C105" t="str">
            <v>Razem przebudowa linii napowietrznej 110 kV</v>
          </cell>
          <cell r="G105">
            <v>0</v>
          </cell>
        </row>
        <row r="106">
          <cell r="B106" t="str">
            <v>D-01.03.01/21</v>
          </cell>
          <cell r="C106" t="str">
            <v>Przebudowa linii elektroenergetycznych napowietrznych 15 kV</v>
          </cell>
        </row>
        <row r="107">
          <cell r="A107">
            <v>77</v>
          </cell>
          <cell r="C107" t="str">
            <v xml:space="preserve"> - słup krańcowy z 2 żerdzi wirowanych typu K-13,5/10E</v>
          </cell>
          <cell r="D107" t="str">
            <v>szt.</v>
          </cell>
          <cell r="E107">
            <v>7</v>
          </cell>
          <cell r="G107">
            <v>0</v>
          </cell>
        </row>
        <row r="108">
          <cell r="A108">
            <v>78</v>
          </cell>
          <cell r="C108" t="str">
            <v xml:space="preserve"> - słup odporowo-narożny  typu ON-125, 13,5/12E</v>
          </cell>
          <cell r="D108" t="str">
            <v>szt.</v>
          </cell>
          <cell r="E108">
            <v>3</v>
          </cell>
          <cell r="G108">
            <v>0</v>
          </cell>
        </row>
        <row r="109">
          <cell r="A109">
            <v>79</v>
          </cell>
          <cell r="C109" t="str">
            <v xml:space="preserve"> - słup odporowy  typu O 15/10E</v>
          </cell>
          <cell r="D109" t="str">
            <v>szt.</v>
          </cell>
          <cell r="E109">
            <v>2</v>
          </cell>
          <cell r="G109">
            <v>0</v>
          </cell>
        </row>
        <row r="110">
          <cell r="A110">
            <v>80</v>
          </cell>
          <cell r="C110" t="str">
            <v xml:space="preserve"> - słup odporowy  typu O 13,5/10E</v>
          </cell>
          <cell r="D110" t="str">
            <v>szt.</v>
          </cell>
          <cell r="E110">
            <v>10</v>
          </cell>
          <cell r="G110">
            <v>0</v>
          </cell>
        </row>
        <row r="111">
          <cell r="A111">
            <v>81</v>
          </cell>
          <cell r="C111" t="str">
            <v xml:space="preserve"> - słup przelotowy z żerdzi wirowanej typu P-13,5/2,5E</v>
          </cell>
          <cell r="D111" t="str">
            <v>szt.</v>
          </cell>
          <cell r="E111">
            <v>2</v>
          </cell>
          <cell r="G111">
            <v>0</v>
          </cell>
        </row>
        <row r="112">
          <cell r="A112">
            <v>82</v>
          </cell>
          <cell r="C112" t="str">
            <v xml:space="preserve"> - przewody nieizolowane typ AFL 6-(35-70) mm2</v>
          </cell>
          <cell r="D112" t="str">
            <v>km</v>
          </cell>
          <cell r="E112">
            <v>1.5</v>
          </cell>
          <cell r="G112">
            <v>0</v>
          </cell>
        </row>
        <row r="113">
          <cell r="A113">
            <v>83</v>
          </cell>
          <cell r="C113" t="str">
            <v xml:space="preserve"> - demontaż słupów dwużerdziowych ŻN-12</v>
          </cell>
          <cell r="D113" t="str">
            <v>szt.</v>
          </cell>
          <cell r="E113">
            <v>4</v>
          </cell>
          <cell r="G113">
            <v>0</v>
          </cell>
        </row>
        <row r="114">
          <cell r="A114">
            <v>84</v>
          </cell>
          <cell r="C114" t="str">
            <v xml:space="preserve"> - demontaż słupów jednożerdziowych ŻN-12</v>
          </cell>
          <cell r="D114" t="str">
            <v>szt.</v>
          </cell>
          <cell r="E114">
            <v>10</v>
          </cell>
          <cell r="G114">
            <v>0</v>
          </cell>
        </row>
        <row r="115">
          <cell r="A115">
            <v>85</v>
          </cell>
          <cell r="C115" t="str">
            <v xml:space="preserve"> - układanie kabli typ XRUHAKXS1x120/50;12/20kV</v>
          </cell>
          <cell r="D115" t="str">
            <v>m</v>
          </cell>
          <cell r="E115">
            <v>3500</v>
          </cell>
          <cell r="G115">
            <v>0</v>
          </cell>
        </row>
        <row r="116">
          <cell r="A116">
            <v>86</v>
          </cell>
          <cell r="C116" t="str">
            <v xml:space="preserve"> - układanie rur osłonowych DVK-160</v>
          </cell>
          <cell r="D116" t="str">
            <v>m</v>
          </cell>
          <cell r="E116">
            <v>520</v>
          </cell>
          <cell r="G116">
            <v>0</v>
          </cell>
        </row>
        <row r="117">
          <cell r="A117">
            <v>87</v>
          </cell>
          <cell r="C117" t="str">
            <v xml:space="preserve"> - montaż głowic kablowych napowietrznych</v>
          </cell>
          <cell r="D117" t="str">
            <v>szt.</v>
          </cell>
          <cell r="E117">
            <v>8</v>
          </cell>
          <cell r="G117">
            <v>0</v>
          </cell>
        </row>
        <row r="118">
          <cell r="A118">
            <v>88</v>
          </cell>
          <cell r="C118" t="str">
            <v xml:space="preserve"> - montaż głowic kablowych konektorowych</v>
          </cell>
          <cell r="D118" t="str">
            <v>szt.</v>
          </cell>
          <cell r="E118">
            <v>4</v>
          </cell>
          <cell r="G118">
            <v>0</v>
          </cell>
        </row>
        <row r="119">
          <cell r="A119">
            <v>89</v>
          </cell>
          <cell r="C119" t="str">
            <v xml:space="preserve"> - montaż węzła kablowego WKSN</v>
          </cell>
          <cell r="D119" t="str">
            <v>szt.</v>
          </cell>
          <cell r="E119">
            <v>1</v>
          </cell>
          <cell r="G119">
            <v>0</v>
          </cell>
        </row>
        <row r="120">
          <cell r="C120" t="str">
            <v>Razem przebudowa linii elektroenerget.15 kV</v>
          </cell>
          <cell r="G120">
            <v>0</v>
          </cell>
        </row>
        <row r="121">
          <cell r="B121" t="str">
            <v>D-01.03.01/22</v>
          </cell>
          <cell r="C121" t="str">
            <v>Przebudowa linii elektroenergetycznych napowietrznych 0,4 kV</v>
          </cell>
        </row>
        <row r="122">
          <cell r="A122">
            <v>90</v>
          </cell>
          <cell r="C122" t="str">
            <v xml:space="preserve"> - słup krańcowy z żerdzi wirowanych typu K-10,5/10E</v>
          </cell>
          <cell r="D122" t="str">
            <v>szt.</v>
          </cell>
          <cell r="E122">
            <v>2</v>
          </cell>
          <cell r="G122">
            <v>0</v>
          </cell>
        </row>
        <row r="123">
          <cell r="A123">
            <v>91</v>
          </cell>
          <cell r="C123" t="str">
            <v xml:space="preserve"> - słup narożny z żerdzi wirowanych typu N-10,5/10E</v>
          </cell>
          <cell r="D123" t="str">
            <v>szt.</v>
          </cell>
          <cell r="E123">
            <v>3</v>
          </cell>
          <cell r="G123">
            <v>0</v>
          </cell>
        </row>
        <row r="124">
          <cell r="A124">
            <v>92</v>
          </cell>
          <cell r="C124" t="str">
            <v xml:space="preserve"> - przewody aluminiowe, gołe AL-50 mm2</v>
          </cell>
          <cell r="D124" t="str">
            <v>km</v>
          </cell>
          <cell r="E124">
            <v>0.5</v>
          </cell>
          <cell r="G124">
            <v>0</v>
          </cell>
        </row>
        <row r="125">
          <cell r="A125">
            <v>93</v>
          </cell>
          <cell r="C125" t="str">
            <v xml:space="preserve"> - linia kablowa YAKXS 4x120 mm2</v>
          </cell>
          <cell r="D125" t="str">
            <v>m</v>
          </cell>
          <cell r="E125">
            <v>205</v>
          </cell>
          <cell r="G125">
            <v>0</v>
          </cell>
        </row>
        <row r="126">
          <cell r="A126">
            <v>94</v>
          </cell>
          <cell r="C126" t="str">
            <v xml:space="preserve"> - układanie rur osłonowych DVK-110</v>
          </cell>
          <cell r="D126" t="str">
            <v>m</v>
          </cell>
          <cell r="E126">
            <v>140</v>
          </cell>
          <cell r="G126">
            <v>0</v>
          </cell>
        </row>
        <row r="127">
          <cell r="A127">
            <v>95</v>
          </cell>
          <cell r="C127" t="str">
            <v xml:space="preserve"> - demontaż słupów jednożerdziowych ŻN-10</v>
          </cell>
          <cell r="D127" t="str">
            <v>szt.</v>
          </cell>
          <cell r="E127">
            <v>9</v>
          </cell>
          <cell r="G127">
            <v>0</v>
          </cell>
        </row>
        <row r="128">
          <cell r="C128" t="str">
            <v>Razem przebudowa linii elektroenerget. 0,4 kV</v>
          </cell>
          <cell r="G128">
            <v>0</v>
          </cell>
        </row>
        <row r="129">
          <cell r="B129" t="str">
            <v>D-01.03.03</v>
          </cell>
          <cell r="C129" t="str">
            <v>Przebudowa napowietrznych linii telekomunikacyjnych</v>
          </cell>
        </row>
        <row r="130">
          <cell r="A130">
            <v>96</v>
          </cell>
          <cell r="C130" t="str">
            <v>Wykonanie obiektów ochronnych wykopem otwartym, grunt kategorii III, obiekt 1xRHDPE Fi·110·mm</v>
          </cell>
          <cell r="D130" t="str">
            <v>m</v>
          </cell>
          <cell r="E130">
            <v>78</v>
          </cell>
          <cell r="G130">
            <v>0</v>
          </cell>
        </row>
        <row r="131">
          <cell r="A131">
            <v>97</v>
          </cell>
          <cell r="C131" t="str">
            <v>Wykonanie obiektów ochronnych wykopem otwartym, grunt kategorii III, obiekt 2xRHDPE Fi·110·mm</v>
          </cell>
          <cell r="D131" t="str">
            <v>m</v>
          </cell>
          <cell r="E131">
            <v>240</v>
          </cell>
          <cell r="G131">
            <v>0</v>
          </cell>
        </row>
        <row r="132">
          <cell r="A132">
            <v>98</v>
          </cell>
          <cell r="C132" t="str">
            <v>Wykonanie obiektów ochronnych wykopem otwartym, grunt kategorii III, obiekt 1xRHDPE Fi·125·mm</v>
          </cell>
          <cell r="D132" t="str">
            <v>m</v>
          </cell>
          <cell r="E132">
            <v>75</v>
          </cell>
          <cell r="G132">
            <v>0</v>
          </cell>
        </row>
        <row r="133">
          <cell r="A133">
            <v>99</v>
          </cell>
          <cell r="C133" t="str">
            <v>Wykonanie obiektów ochronnych wykopem otwartym, grunt kategorii III, obiekt rurą A120 PS</v>
          </cell>
          <cell r="D133" t="str">
            <v>m</v>
          </cell>
          <cell r="E133">
            <v>6</v>
          </cell>
          <cell r="G133">
            <v>0</v>
          </cell>
        </row>
        <row r="134">
          <cell r="A134">
            <v>100</v>
          </cell>
          <cell r="C134" t="str">
            <v>Układanie kabla w powłoce termoplastycznej w rowie kablowym, grunt kategorii III, kabel do Fi·30·mm, pierwszy</v>
          </cell>
          <cell r="D134" t="str">
            <v>m</v>
          </cell>
          <cell r="E134">
            <v>1462</v>
          </cell>
          <cell r="G134">
            <v>0</v>
          </cell>
        </row>
        <row r="135">
          <cell r="A135">
            <v>101</v>
          </cell>
          <cell r="C135" t="str">
            <v>Układanie kabla w powłoce termoplastycznej w rowie kablowym, grunt kategorii III, kabel do Fi·30·mm, każdy następny</v>
          </cell>
          <cell r="D135" t="str">
            <v>m</v>
          </cell>
          <cell r="E135">
            <v>1103</v>
          </cell>
          <cell r="G135">
            <v>0</v>
          </cell>
        </row>
        <row r="136">
          <cell r="A136">
            <v>102</v>
          </cell>
          <cell r="C136" t="str">
            <v>Budowa rurociągu kablowego 3xRHDPE 40/3,7 na głębokości 1·m z kablem sygnalizacyjnym, minimarkerami i słupkami SOP</v>
          </cell>
          <cell r="D136" t="str">
            <v>m</v>
          </cell>
          <cell r="E136">
            <v>1545</v>
          </cell>
          <cell r="G136">
            <v>0</v>
          </cell>
        </row>
        <row r="137">
          <cell r="A137">
            <v>103</v>
          </cell>
          <cell r="C137" t="str">
            <v xml:space="preserve">Wciąganie kabli światłowodowych do rurociągów kablowych z rur HDPE Fi·40·mm ,rury z warstwą poślizgową, </v>
          </cell>
          <cell r="D137" t="str">
            <v>m</v>
          </cell>
          <cell r="E137">
            <v>562</v>
          </cell>
          <cell r="G137">
            <v>0</v>
          </cell>
        </row>
        <row r="138">
          <cell r="A138">
            <v>104</v>
          </cell>
          <cell r="C138" t="str">
            <v>Montaż złączy równoległych kabli wypełnionych z zastosowaniem termokurczliwych osłon wzmocnionych, kabel o 100 parach oraz wyłączenie równoległości po przełączeniu</v>
          </cell>
          <cell r="D138" t="str">
            <v>szt</v>
          </cell>
          <cell r="E138">
            <v>2</v>
          </cell>
          <cell r="G138">
            <v>0</v>
          </cell>
        </row>
        <row r="139">
          <cell r="A139">
            <v>105</v>
          </cell>
          <cell r="C139" t="str">
            <v>Montaż złączy równoległych kabli wypełnionych z zastosowaniem termokurczliwych osłon wzmocnionych, kabel o 70 parach oraz wyłączenie równoległości po przełączeniu</v>
          </cell>
          <cell r="D139" t="str">
            <v>szt</v>
          </cell>
          <cell r="E139">
            <v>2</v>
          </cell>
          <cell r="G139">
            <v>0</v>
          </cell>
        </row>
        <row r="140">
          <cell r="A140">
            <v>106</v>
          </cell>
          <cell r="C140" t="str">
            <v>Montaż złączy równoległych kabli wypełnionych z zastosowaniem termokurczliwych osłon wzmocnionych, kabel o 50 parach oraz wyłączenie równoległości po przełączeniu</v>
          </cell>
          <cell r="D140" t="str">
            <v>szt</v>
          </cell>
          <cell r="E140">
            <v>2</v>
          </cell>
          <cell r="G140">
            <v>0</v>
          </cell>
        </row>
        <row r="141">
          <cell r="A141">
            <v>107</v>
          </cell>
          <cell r="C141" t="str">
            <v>Montaż złączy równoległych kabli wypełnionych z zastosowaniem termokurczliwych osłon wzmocnionych, kabel o 30 parach oraz wyłączenie równoległości po przełączeniu</v>
          </cell>
          <cell r="D141" t="str">
            <v>szt</v>
          </cell>
          <cell r="E141">
            <v>1</v>
          </cell>
          <cell r="G141">
            <v>0</v>
          </cell>
        </row>
        <row r="142">
          <cell r="A142">
            <v>108</v>
          </cell>
          <cell r="C142" t="str">
            <v>Montaż złączy równoległych kabli wypełnionych z zastosowaniem termokurczliwych osłon wzmocnionych, kabel o 20 parach oraz wyłączenie równoległości po przełączeniu</v>
          </cell>
          <cell r="D142" t="str">
            <v>szt</v>
          </cell>
          <cell r="E142">
            <v>5</v>
          </cell>
          <cell r="G142">
            <v>0</v>
          </cell>
        </row>
        <row r="143">
          <cell r="A143">
            <v>109</v>
          </cell>
          <cell r="C143" t="str">
            <v>Montaż złączy równoległych kabli wypełnionych z zastosowaniem termokurczliwych osłon wzmocnionych, kabel o 10 parach oraz wyłączenie równoległości po przełączeniu</v>
          </cell>
          <cell r="D143" t="str">
            <v>szt</v>
          </cell>
          <cell r="E143">
            <v>1</v>
          </cell>
          <cell r="G143">
            <v>0</v>
          </cell>
        </row>
        <row r="144">
          <cell r="A144">
            <v>110</v>
          </cell>
          <cell r="C144" t="str">
            <v>Montaż złączy równoległych kabli małoparowych, kabel o 2 parach oraz wyłączenie równoległości po przełączeniu</v>
          </cell>
          <cell r="D144" t="str">
            <v>szt</v>
          </cell>
          <cell r="E144">
            <v>6</v>
          </cell>
          <cell r="G144">
            <v>0</v>
          </cell>
        </row>
        <row r="145">
          <cell r="A145">
            <v>111</v>
          </cell>
          <cell r="C145" t="str">
            <v>Montaż zasobników złączowych, zasobnik z tworzywa sztucznego skręcany dla 1 złącza</v>
          </cell>
          <cell r="D145" t="str">
            <v>szt</v>
          </cell>
          <cell r="E145">
            <v>4</v>
          </cell>
          <cell r="G145">
            <v>0</v>
          </cell>
        </row>
        <row r="146">
          <cell r="A146">
            <v>112</v>
          </cell>
          <cell r="C146" t="str">
            <v>Puszki z tworzywa sztucznego, puszka POh - analogia</v>
          </cell>
          <cell r="D146" t="str">
            <v>szt</v>
          </cell>
          <cell r="E146">
            <v>2</v>
          </cell>
          <cell r="G146">
            <v>0</v>
          </cell>
        </row>
        <row r="147">
          <cell r="A147">
            <v>113</v>
          </cell>
          <cell r="C147" t="str">
            <v>Montaż złączy przelotowych na kablach światłowodowych ułożonych w rurociągu kablowym w ziemi, kabel tubowy, mufa termokurczliwa, jeden spajany światłowód</v>
          </cell>
          <cell r="D147" t="str">
            <v>szt</v>
          </cell>
          <cell r="E147">
            <v>4</v>
          </cell>
          <cell r="G147">
            <v>0</v>
          </cell>
        </row>
        <row r="148">
          <cell r="A148">
            <v>114</v>
          </cell>
          <cell r="C148" t="str">
            <v>Montaż złączy przelotowych na kablach światłowodowych ułożonych w rurociągu kablowym w ziemi, kabel tubowy, mufa termokurczliwa, dodatek za każdy następny spajany światłowód</v>
          </cell>
          <cell r="D148" t="str">
            <v>szt</v>
          </cell>
          <cell r="E148">
            <v>68</v>
          </cell>
          <cell r="G148">
            <v>0</v>
          </cell>
        </row>
        <row r="149">
          <cell r="A149">
            <v>115</v>
          </cell>
          <cell r="C149" t="str">
            <v>Pomiary reflektometryczne oraz reflektancji linii światłowodowych, mierzone każde włókno światłowodu w obie strony</v>
          </cell>
          <cell r="D149" t="str">
            <v>szt</v>
          </cell>
          <cell r="E149">
            <v>36</v>
          </cell>
          <cell r="G149">
            <v>0</v>
          </cell>
        </row>
        <row r="150">
          <cell r="A150">
            <v>116</v>
          </cell>
          <cell r="C150" t="str">
            <v>Demontaż kabla doziemnego, grunt kategorii III, kabel do Fi·30·mm</v>
          </cell>
          <cell r="D150" t="str">
            <v>m</v>
          </cell>
          <cell r="E150">
            <v>2157</v>
          </cell>
          <cell r="G150">
            <v>0</v>
          </cell>
        </row>
        <row r="151">
          <cell r="A151">
            <v>117</v>
          </cell>
          <cell r="C151" t="str">
            <v>Demontaż kabla światłowodowego</v>
          </cell>
          <cell r="D151" t="str">
            <v>m</v>
          </cell>
          <cell r="E151">
            <v>498</v>
          </cell>
          <cell r="G151">
            <v>0</v>
          </cell>
        </row>
        <row r="152">
          <cell r="A152">
            <v>118</v>
          </cell>
          <cell r="C152" t="str">
            <v>Demontaż rur rurociągu 3 x RHDPE 40</v>
          </cell>
          <cell r="D152" t="str">
            <v>m</v>
          </cell>
          <cell r="E152">
            <v>498</v>
          </cell>
          <cell r="G152">
            <v>0</v>
          </cell>
        </row>
        <row r="153">
          <cell r="A153">
            <v>119</v>
          </cell>
          <cell r="C153" t="str">
            <v>Demontaż kabla napowietrznego ze słupami</v>
          </cell>
          <cell r="D153" t="str">
            <v>m</v>
          </cell>
          <cell r="E153">
            <v>290</v>
          </cell>
          <cell r="G153">
            <v>0</v>
          </cell>
        </row>
        <row r="154">
          <cell r="A154">
            <v>120</v>
          </cell>
          <cell r="C154" t="str">
            <v>Kabel XzTKMXpw 2x2x0,6</v>
          </cell>
          <cell r="D154" t="str">
            <v>m</v>
          </cell>
          <cell r="E154">
            <v>328</v>
          </cell>
          <cell r="G154">
            <v>0</v>
          </cell>
        </row>
        <row r="155">
          <cell r="A155">
            <v>121</v>
          </cell>
          <cell r="C155" t="str">
            <v>Kabel XzTKMXpw 5x4x0,6</v>
          </cell>
          <cell r="D155" t="str">
            <v>m</v>
          </cell>
          <cell r="E155">
            <v>286</v>
          </cell>
          <cell r="G155">
            <v>0</v>
          </cell>
        </row>
        <row r="156">
          <cell r="A156">
            <v>122</v>
          </cell>
          <cell r="C156" t="str">
            <v>Kabel XzTKMXpw 10x4x0,6</v>
          </cell>
          <cell r="D156" t="str">
            <v>m</v>
          </cell>
          <cell r="E156">
            <v>595</v>
          </cell>
          <cell r="G156">
            <v>0</v>
          </cell>
        </row>
        <row r="157">
          <cell r="A157">
            <v>123</v>
          </cell>
          <cell r="C157" t="str">
            <v>Kabel XzTKMXpw 10x4x0,8</v>
          </cell>
          <cell r="D157" t="str">
            <v>m</v>
          </cell>
          <cell r="E157">
            <v>515</v>
          </cell>
          <cell r="G157">
            <v>0</v>
          </cell>
        </row>
        <row r="158">
          <cell r="A158">
            <v>124</v>
          </cell>
          <cell r="C158" t="str">
            <v>Kabel XzTKMXpw 25x4x0,8</v>
          </cell>
          <cell r="D158" t="str">
            <v>m</v>
          </cell>
          <cell r="E158">
            <v>260</v>
          </cell>
          <cell r="G158">
            <v>0</v>
          </cell>
        </row>
        <row r="159">
          <cell r="A159">
            <v>125</v>
          </cell>
          <cell r="C159" t="str">
            <v>Kabel XzTKMXpw 35x4x0,8</v>
          </cell>
          <cell r="D159" t="str">
            <v>m</v>
          </cell>
          <cell r="E159">
            <v>515</v>
          </cell>
          <cell r="G159">
            <v>0</v>
          </cell>
        </row>
        <row r="160">
          <cell r="A160">
            <v>126</v>
          </cell>
          <cell r="C160" t="str">
            <v>Kabel XzTKMXpw 50x4x0,5</v>
          </cell>
          <cell r="D160" t="str">
            <v>m</v>
          </cell>
          <cell r="E160">
            <v>66</v>
          </cell>
          <cell r="G160">
            <v>0</v>
          </cell>
        </row>
        <row r="161">
          <cell r="A161">
            <v>127</v>
          </cell>
          <cell r="C161" t="str">
            <v>Kabel Z-XOTKtsd 16J</v>
          </cell>
          <cell r="D161" t="str">
            <v>m</v>
          </cell>
          <cell r="E161">
            <v>498</v>
          </cell>
          <cell r="G161">
            <v>0</v>
          </cell>
        </row>
        <row r="162">
          <cell r="A162">
            <v>128</v>
          </cell>
          <cell r="C162" t="str">
            <v>Kabel Z-XOTKtsd 20J</v>
          </cell>
          <cell r="D162" t="str">
            <v>m</v>
          </cell>
          <cell r="E162">
            <v>109</v>
          </cell>
          <cell r="G162">
            <v>0</v>
          </cell>
        </row>
        <row r="163">
          <cell r="A163">
            <v>129</v>
          </cell>
          <cell r="C163" t="str">
            <v>Kabel RPx 2x2x0,9</v>
          </cell>
          <cell r="D163" t="str">
            <v>m</v>
          </cell>
          <cell r="E163">
            <v>515</v>
          </cell>
          <cell r="G163">
            <v>0</v>
          </cell>
        </row>
        <row r="164">
          <cell r="C164" t="str">
            <v>Razem przebudowa sieci telekomunikacyjnej</v>
          </cell>
          <cell r="G164">
            <v>0</v>
          </cell>
        </row>
        <row r="165">
          <cell r="B165" t="str">
            <v xml:space="preserve">D-01.03.05 </v>
          </cell>
          <cell r="C165" t="str">
            <v>Przebudowa sieci wodociągowej</v>
          </cell>
        </row>
        <row r="166">
          <cell r="A166">
            <v>130</v>
          </cell>
          <cell r="C166" t="str">
            <v>- sieć wodociągowa PE 180 mm z robotami towarzyszącymi</v>
          </cell>
          <cell r="D166" t="str">
            <v>m</v>
          </cell>
          <cell r="E166">
            <v>577.11</v>
          </cell>
          <cell r="G166">
            <v>0</v>
          </cell>
        </row>
        <row r="167">
          <cell r="A167">
            <v>131</v>
          </cell>
          <cell r="C167" t="str">
            <v>-sieć wodociągowa PE 250 mm z robotami towarzyszącymi</v>
          </cell>
          <cell r="D167" t="str">
            <v>m</v>
          </cell>
          <cell r="E167">
            <v>434.55</v>
          </cell>
          <cell r="G167">
            <v>0</v>
          </cell>
        </row>
        <row r="168">
          <cell r="C168" t="str">
            <v>Razem przebudowa sieci wodociągowej</v>
          </cell>
          <cell r="G168">
            <v>0</v>
          </cell>
        </row>
        <row r="169">
          <cell r="B169" t="str">
            <v xml:space="preserve">D-01.03.06 </v>
          </cell>
          <cell r="C169" t="str">
            <v>Przebudowa kanalizacji sanitarnej</v>
          </cell>
        </row>
        <row r="170">
          <cell r="A170">
            <v>132</v>
          </cell>
          <cell r="C170" t="str">
            <v>- kanał sanitarny grawitacyjny PVC 200 mm z robotami towarzyszącymi</v>
          </cell>
          <cell r="D170" t="str">
            <v>m</v>
          </cell>
          <cell r="E170">
            <v>248.2</v>
          </cell>
          <cell r="G170">
            <v>0</v>
          </cell>
        </row>
        <row r="171">
          <cell r="A171">
            <v>133</v>
          </cell>
          <cell r="C171" t="str">
            <v>- studnie rewizyjne z kręgów betonowych o śr. 1200 mm w gotowym wykopie z robotami towarzyszącymi</v>
          </cell>
          <cell r="D171" t="str">
            <v>szt.</v>
          </cell>
          <cell r="E171">
            <v>3</v>
          </cell>
          <cell r="G171">
            <v>0</v>
          </cell>
        </row>
        <row r="172">
          <cell r="A172">
            <v>134</v>
          </cell>
          <cell r="C172" t="str">
            <v>- oczyszczenie i skropienie warstw konstrukcyjnych</v>
          </cell>
          <cell r="D172" t="str">
            <v>szt.</v>
          </cell>
          <cell r="E172">
            <v>6</v>
          </cell>
          <cell r="G172">
            <v>0</v>
          </cell>
        </row>
        <row r="173">
          <cell r="A173">
            <v>135</v>
          </cell>
          <cell r="C173" t="str">
            <v>- kanał sanitarny tłoczny PE 180 mm z robotami towarzyszącymi</v>
          </cell>
          <cell r="D173" t="str">
            <v>m</v>
          </cell>
          <cell r="E173">
            <v>207.05</v>
          </cell>
          <cell r="G173">
            <v>0</v>
          </cell>
        </row>
        <row r="174">
          <cell r="A174">
            <v>136</v>
          </cell>
          <cell r="C174" t="str">
            <v>- kanał sanitarny tłoczny PE 90 mm z robotami towarzyszącymi</v>
          </cell>
          <cell r="D174" t="str">
            <v>m</v>
          </cell>
          <cell r="E174">
            <v>214.1</v>
          </cell>
          <cell r="G174">
            <v>0</v>
          </cell>
        </row>
        <row r="175">
          <cell r="C175" t="str">
            <v>Razem przebudowa kanalizacji sanitarnej</v>
          </cell>
          <cell r="G175">
            <v>0</v>
          </cell>
        </row>
        <row r="176">
          <cell r="B176" t="str">
            <v xml:space="preserve">D-01.03.07 </v>
          </cell>
          <cell r="C176" t="str">
            <v>Przebudowa urządzeń mieloracyjnych</v>
          </cell>
        </row>
        <row r="177">
          <cell r="A177">
            <v>137</v>
          </cell>
          <cell r="C177" t="str">
            <v>Przebudowa odpływów - rowy</v>
          </cell>
          <cell r="D177" t="str">
            <v>m</v>
          </cell>
          <cell r="E177">
            <v>2127</v>
          </cell>
          <cell r="G177">
            <v>0</v>
          </cell>
        </row>
        <row r="178">
          <cell r="A178">
            <v>138</v>
          </cell>
          <cell r="C178" t="str">
            <v>Przebudowa drenów o średnicy 110 mm</v>
          </cell>
          <cell r="D178" t="str">
            <v>m</v>
          </cell>
          <cell r="E178">
            <v>377</v>
          </cell>
          <cell r="G178">
            <v>0</v>
          </cell>
        </row>
        <row r="179">
          <cell r="A179">
            <v>139</v>
          </cell>
          <cell r="C179" t="str">
            <v>Przebudowa drenów o średnicy 160 mm</v>
          </cell>
          <cell r="D179" t="str">
            <v>m</v>
          </cell>
          <cell r="E179">
            <v>1224</v>
          </cell>
          <cell r="G179">
            <v>0</v>
          </cell>
        </row>
        <row r="180">
          <cell r="A180">
            <v>140</v>
          </cell>
          <cell r="C180" t="str">
            <v>Przebudowa drenów o średnicy 200 mm</v>
          </cell>
          <cell r="D180" t="str">
            <v>m</v>
          </cell>
          <cell r="E180">
            <v>310</v>
          </cell>
          <cell r="G180">
            <v>0</v>
          </cell>
        </row>
        <row r="181">
          <cell r="A181">
            <v>141</v>
          </cell>
          <cell r="C181" t="str">
            <v>Przebudowa drenów o średnicy 315 mm</v>
          </cell>
          <cell r="D181" t="str">
            <v>m</v>
          </cell>
          <cell r="E181">
            <v>120</v>
          </cell>
          <cell r="G181">
            <v>0</v>
          </cell>
        </row>
        <row r="182">
          <cell r="C182" t="str">
            <v>Razem przebudowa urządzeń mieloracyjnych</v>
          </cell>
          <cell r="G182">
            <v>0</v>
          </cell>
        </row>
        <row r="183">
          <cell r="C183" t="str">
            <v>RAZEM ROBOTY PRZYGOTOWAWCZE</v>
          </cell>
          <cell r="G183">
            <v>0</v>
          </cell>
        </row>
        <row r="184">
          <cell r="B184" t="str">
            <v>D-02.00.00</v>
          </cell>
          <cell r="C184" t="str">
            <v>ROBOTY ZIEMNE</v>
          </cell>
        </row>
        <row r="185">
          <cell r="B185" t="str">
            <v>D-02.01.01</v>
          </cell>
          <cell r="C185" t="str">
            <v>Wykonanie wykopów w gruntach nieskalistych:</v>
          </cell>
        </row>
        <row r="186">
          <cell r="A186">
            <v>142</v>
          </cell>
          <cell r="C186" t="str">
            <v>- wykonanie wykopów w gruncie nieskalistym z wykorzystaniem na nasyp</v>
          </cell>
          <cell r="D186" t="str">
            <v>m3</v>
          </cell>
          <cell r="E186">
            <v>267630</v>
          </cell>
          <cell r="G186">
            <v>0</v>
          </cell>
        </row>
        <row r="187">
          <cell r="A187">
            <v>143</v>
          </cell>
          <cell r="C187" t="str">
            <v>- w gruncie nieskalistym z transportem na odkład</v>
          </cell>
          <cell r="D187" t="str">
            <v>m3</v>
          </cell>
          <cell r="E187">
            <v>121241</v>
          </cell>
          <cell r="G187">
            <v>0</v>
          </cell>
        </row>
        <row r="188">
          <cell r="A188">
            <v>144</v>
          </cell>
          <cell r="C188" t="str">
            <v>- usunięcie humusu i gruntu nienośnego ze złożeniem przy granicy robót i transportem nadmiaru na odkład</v>
          </cell>
          <cell r="D188" t="str">
            <v>m3</v>
          </cell>
          <cell r="E188">
            <v>127446</v>
          </cell>
          <cell r="G188">
            <v>0</v>
          </cell>
        </row>
        <row r="189">
          <cell r="B189" t="str">
            <v>D-02.03.01</v>
          </cell>
          <cell r="C189" t="str">
            <v>Wykonanie nasypów</v>
          </cell>
        </row>
        <row r="190">
          <cell r="A190">
            <v>146</v>
          </cell>
          <cell r="C190" t="str">
            <v xml:space="preserve">- z gruntu z wykopów </v>
          </cell>
          <cell r="D190" t="str">
            <v>m3</v>
          </cell>
          <cell r="E190">
            <v>267630</v>
          </cell>
          <cell r="G190">
            <v>0</v>
          </cell>
        </row>
        <row r="191">
          <cell r="A191">
            <v>147</v>
          </cell>
          <cell r="C191" t="str">
            <v>- z gruntu dowiezionego</v>
          </cell>
          <cell r="D191" t="str">
            <v>m3</v>
          </cell>
          <cell r="E191">
            <v>187697</v>
          </cell>
          <cell r="G191">
            <v>0</v>
          </cell>
        </row>
        <row r="192">
          <cell r="B192" t="str">
            <v>D-02.05.01</v>
          </cell>
          <cell r="C192" t="str">
            <v>Wymiana gruntu organicznego i nieorganicznego z odwodnieniem wykopów</v>
          </cell>
        </row>
        <row r="193">
          <cell r="A193">
            <v>148</v>
          </cell>
          <cell r="C193" t="str">
            <v>- wymiana gruntu organicznego i nieorganicznego z odwodnieniem wykopów</v>
          </cell>
          <cell r="D193" t="str">
            <v>m3</v>
          </cell>
          <cell r="E193">
            <v>112597</v>
          </cell>
          <cell r="G193">
            <v>0</v>
          </cell>
        </row>
        <row r="194">
          <cell r="A194">
            <v>149</v>
          </cell>
          <cell r="C194" t="str">
            <v>- wykonanie ścianki szczelnej z profilu  Larssen 607n, h=14m</v>
          </cell>
          <cell r="D194" t="str">
            <v>m2</v>
          </cell>
          <cell r="E194">
            <v>2660</v>
          </cell>
          <cell r="G194">
            <v>0</v>
          </cell>
        </row>
        <row r="195">
          <cell r="C195" t="str">
            <v>RAZEM ROBOTY ZIEMNE</v>
          </cell>
          <cell r="G195">
            <v>0</v>
          </cell>
        </row>
        <row r="196">
          <cell r="B196" t="str">
            <v>D-03.00.00</v>
          </cell>
          <cell r="C196" t="str">
            <v>ODWODNIENIE KORPUSU DROGOWEGO I PRZEPUSTY EKOLOGICZNE</v>
          </cell>
        </row>
        <row r="197">
          <cell r="B197" t="str">
            <v>D-03.01.01</v>
          </cell>
          <cell r="C197" t="str">
            <v>Przepusty pod koroną drogi</v>
          </cell>
          <cell r="G197">
            <v>0</v>
          </cell>
        </row>
        <row r="198">
          <cell r="A198">
            <v>150</v>
          </cell>
          <cell r="C198" t="str">
            <v>- przepusty z blachy falistej ocynkowanej o średnicy 1200 wraz z umocnieniem wylotów</v>
          </cell>
          <cell r="D198" t="str">
            <v>m</v>
          </cell>
          <cell r="E198">
            <v>42.4</v>
          </cell>
          <cell r="G198">
            <v>0</v>
          </cell>
        </row>
        <row r="199">
          <cell r="A199">
            <v>151</v>
          </cell>
          <cell r="C199" t="str">
            <v>- przepusty z blachy falistej ocynkowanej o średnicy 1000 wraz z umocnieniem wylotów</v>
          </cell>
          <cell r="D199" t="str">
            <v>m</v>
          </cell>
          <cell r="E199">
            <v>524.1</v>
          </cell>
          <cell r="G199">
            <v>0</v>
          </cell>
        </row>
        <row r="200">
          <cell r="A200">
            <v>152</v>
          </cell>
          <cell r="C200" t="str">
            <v>- przepusty z blachy falistej ocynkowanej o średnicy 800 wraz z umocnieniem wylotów</v>
          </cell>
          <cell r="D200" t="str">
            <v>m</v>
          </cell>
          <cell r="E200">
            <v>24.5</v>
          </cell>
          <cell r="G200">
            <v>0</v>
          </cell>
        </row>
        <row r="201">
          <cell r="A201">
            <v>153</v>
          </cell>
          <cell r="C201" t="str">
            <v>- przepusty z blachy falistej ocynkowanej o średnicy 600 wraz z umocnieniem wylotów</v>
          </cell>
          <cell r="D201" t="str">
            <v>m</v>
          </cell>
          <cell r="E201">
            <v>14.8</v>
          </cell>
          <cell r="G201">
            <v>0</v>
          </cell>
        </row>
        <row r="202">
          <cell r="A202">
            <v>154</v>
          </cell>
          <cell r="C202" t="str">
            <v>- przepusty z blachy falistej ocynkowanej o średnicy 500 wraz z umocnieniem wylotów</v>
          </cell>
          <cell r="D202" t="str">
            <v>m</v>
          </cell>
          <cell r="E202">
            <v>46</v>
          </cell>
          <cell r="G202">
            <v>0</v>
          </cell>
        </row>
        <row r="203">
          <cell r="B203" t="str">
            <v>D-03.01.02</v>
          </cell>
          <cell r="C203" t="str">
            <v>Przepusty pod zjazdami i chodnikami</v>
          </cell>
          <cell r="G203">
            <v>0</v>
          </cell>
        </row>
        <row r="204">
          <cell r="A204">
            <v>155</v>
          </cell>
          <cell r="C204" t="str">
            <v>- z blachy falistej ocynkowanej śr. 1000 mm wraz z umocnieniem wlotów, wylotów i rowów</v>
          </cell>
          <cell r="D204" t="str">
            <v>m</v>
          </cell>
          <cell r="E204">
            <v>19.100000000000001</v>
          </cell>
          <cell r="G204">
            <v>0</v>
          </cell>
        </row>
        <row r="205">
          <cell r="A205">
            <v>156</v>
          </cell>
          <cell r="C205" t="str">
            <v>- z polietylenu śr. 500 mm wraz z umocnieniem wlotów, wylotów i rowów</v>
          </cell>
          <cell r="D205" t="str">
            <v>m</v>
          </cell>
          <cell r="E205">
            <v>15.2</v>
          </cell>
          <cell r="G205">
            <v>0</v>
          </cell>
        </row>
        <row r="206">
          <cell r="A206">
            <v>157</v>
          </cell>
          <cell r="C206" t="str">
            <v>- z polietylenu śr. 400 mm wraz z umocnieniem wlotów, wylotów i rowów</v>
          </cell>
          <cell r="D206" t="str">
            <v>m</v>
          </cell>
          <cell r="E206">
            <v>22.5</v>
          </cell>
          <cell r="G206">
            <v>0</v>
          </cell>
        </row>
        <row r="207">
          <cell r="A207">
            <v>158</v>
          </cell>
          <cell r="C207" t="str">
            <v>- z polietylenu śr. 300 mm wraz z umocnieniem wlotów, wylotów i rowów</v>
          </cell>
          <cell r="D207" t="str">
            <v>m</v>
          </cell>
          <cell r="E207">
            <v>9.75</v>
          </cell>
          <cell r="G207">
            <v>0</v>
          </cell>
        </row>
        <row r="208">
          <cell r="A208">
            <v>159</v>
          </cell>
          <cell r="C208" t="str">
            <v>- z polietylenu śr. 800 mm wraz z umocnieniem wlotów, wylotów i rowów</v>
          </cell>
          <cell r="D208" t="str">
            <v>m</v>
          </cell>
          <cell r="E208">
            <v>33</v>
          </cell>
          <cell r="G208">
            <v>0</v>
          </cell>
        </row>
        <row r="209">
          <cell r="B209" t="str">
            <v>D-03.01.03</v>
          </cell>
          <cell r="C209" t="str">
            <v>Przepusty ekologiczne</v>
          </cell>
          <cell r="G209">
            <v>0</v>
          </cell>
        </row>
        <row r="210">
          <cell r="A210">
            <v>160</v>
          </cell>
          <cell r="C210" t="str">
            <v>- przepust łukowo-kołowy z blachy falistej ocynkowanej o wysokości H=5,03m</v>
          </cell>
          <cell r="D210" t="str">
            <v>m</v>
          </cell>
          <cell r="E210">
            <v>37.4</v>
          </cell>
          <cell r="G210">
            <v>0</v>
          </cell>
        </row>
        <row r="211">
          <cell r="A211">
            <v>161</v>
          </cell>
          <cell r="C211" t="str">
            <v>- przepust z blachy falistej ocynkowanej o średnicy 3490 wraz z umocnieniem wylotów</v>
          </cell>
          <cell r="D211" t="str">
            <v>m</v>
          </cell>
          <cell r="E211">
            <v>49</v>
          </cell>
          <cell r="G211">
            <v>0</v>
          </cell>
        </row>
        <row r="212">
          <cell r="A212">
            <v>162</v>
          </cell>
          <cell r="C212" t="str">
            <v>- przepusty z blachy falistej ocynkowanej o średnicy 2000 wraz z umocnieniem wylotów</v>
          </cell>
          <cell r="D212" t="str">
            <v>m</v>
          </cell>
          <cell r="E212">
            <v>31</v>
          </cell>
          <cell r="G212">
            <v>0</v>
          </cell>
        </row>
        <row r="213">
          <cell r="A213">
            <v>163</v>
          </cell>
          <cell r="C213" t="str">
            <v>- przepusty z blachy falistej ocynkowanej o średnicy 1200 wraz z umocnieniem wylotów</v>
          </cell>
          <cell r="D213" t="str">
            <v>m</v>
          </cell>
          <cell r="E213">
            <v>148</v>
          </cell>
          <cell r="G213">
            <v>0</v>
          </cell>
        </row>
        <row r="214">
          <cell r="A214">
            <v>164</v>
          </cell>
          <cell r="C214" t="str">
            <v>- przepusty z blachy falistej ocynkowanej o średnicy 1000 wraz z umocnieniem wylotów</v>
          </cell>
          <cell r="D214" t="str">
            <v>m</v>
          </cell>
          <cell r="E214">
            <v>53.6</v>
          </cell>
          <cell r="G214">
            <v>0</v>
          </cell>
        </row>
        <row r="215">
          <cell r="A215">
            <v>165</v>
          </cell>
          <cell r="C215" t="str">
            <v>- żwir płukany #8/16</v>
          </cell>
          <cell r="D215" t="str">
            <v>m3</v>
          </cell>
          <cell r="E215">
            <v>91.5</v>
          </cell>
          <cell r="G215">
            <v>0</v>
          </cell>
        </row>
        <row r="216">
          <cell r="A216">
            <v>166</v>
          </cell>
          <cell r="C216" t="str">
            <v>- wykonanie półek w przepustach</v>
          </cell>
          <cell r="D216" t="str">
            <v>m</v>
          </cell>
          <cell r="E216">
            <v>120</v>
          </cell>
          <cell r="G216">
            <v>0</v>
          </cell>
        </row>
        <row r="217">
          <cell r="B217" t="str">
            <v>D-03.02.01</v>
          </cell>
          <cell r="C217" t="str">
            <v>Budowa kanalizacji deszczowej</v>
          </cell>
          <cell r="G217">
            <v>0</v>
          </cell>
        </row>
        <row r="218">
          <cell r="A218">
            <v>167</v>
          </cell>
          <cell r="C218" t="str">
            <v>- ułożenie przykanalika sztywnego 200 GRP</v>
          </cell>
          <cell r="D218" t="str">
            <v>m</v>
          </cell>
          <cell r="E218">
            <v>1346</v>
          </cell>
          <cell r="G218">
            <v>0</v>
          </cell>
        </row>
        <row r="219">
          <cell r="A219">
            <v>168</v>
          </cell>
          <cell r="C219" t="str">
            <v>- wykonanie wylotów rowów do rzek i w teren wraz  z umocnieniem skarp i dna wokół wylotu</v>
          </cell>
          <cell r="D219" t="str">
            <v>kpl</v>
          </cell>
          <cell r="E219">
            <v>35</v>
          </cell>
          <cell r="G219">
            <v>0</v>
          </cell>
        </row>
        <row r="220">
          <cell r="A220">
            <v>169</v>
          </cell>
          <cell r="C220" t="str">
            <v>- wykonanie wylotu umocnionego przykanalika sztywnego do rowu</v>
          </cell>
          <cell r="D220" t="str">
            <v>szt.</v>
          </cell>
          <cell r="E220">
            <v>117</v>
          </cell>
          <cell r="G220">
            <v>0</v>
          </cell>
        </row>
        <row r="221">
          <cell r="A221">
            <v>170</v>
          </cell>
          <cell r="C221" t="str">
            <v>studzienki rewizyjne z elementów z betonu wodoszczelnego C40/45 o śr. Dn 450 mm z włazem żeliwnym przejazdowym wraz z wykonaniem robót ziemnych</v>
          </cell>
          <cell r="D221" t="str">
            <v>kpl</v>
          </cell>
          <cell r="E221">
            <v>200</v>
          </cell>
          <cell r="G221">
            <v>0</v>
          </cell>
        </row>
        <row r="222">
          <cell r="A222">
            <v>171</v>
          </cell>
          <cell r="C222" t="str">
            <v>- umocnienie kruszywem łamanym #0/31,5 wylotów w teren ścieków skarpowych gr. 20 cm</v>
          </cell>
          <cell r="D222" t="str">
            <v>m2</v>
          </cell>
          <cell r="E222">
            <v>4.72</v>
          </cell>
          <cell r="G222">
            <v>0</v>
          </cell>
        </row>
        <row r="223">
          <cell r="B223" t="str">
            <v>D-03.03.01</v>
          </cell>
          <cell r="C223" t="str">
            <v>Sączki i drenaż podłużny</v>
          </cell>
          <cell r="G223">
            <v>0</v>
          </cell>
        </row>
        <row r="224">
          <cell r="A224">
            <v>172</v>
          </cell>
          <cell r="C224" t="str">
            <v>- drenaż podłużny DN 200mm z zasypką filtracyjną i geowłókniną przy materacu z kruszywa</v>
          </cell>
          <cell r="D224" t="str">
            <v>mb</v>
          </cell>
          <cell r="E224">
            <v>950</v>
          </cell>
          <cell r="G224">
            <v>0</v>
          </cell>
        </row>
        <row r="225">
          <cell r="A225">
            <v>173</v>
          </cell>
          <cell r="C225" t="str">
            <v>- studzienki rewizyjne z elementów z betonu wodoszczelnego C40/45 o śr. Dn 450 mm z włazem żeliwnym przejazdowym wraz z wykonaniem robót ziemnych</v>
          </cell>
          <cell r="D225" t="str">
            <v>kpl</v>
          </cell>
          <cell r="E225">
            <v>22</v>
          </cell>
          <cell r="G225">
            <v>0</v>
          </cell>
        </row>
        <row r="226">
          <cell r="A226">
            <v>174</v>
          </cell>
          <cell r="C226" t="str">
            <v>- odwodnienie głębokich wykopów za pomocą igłofiltrów h=4m w ilości 1000szt. przez okres 1 m-ca</v>
          </cell>
          <cell r="D226" t="str">
            <v>kpl.</v>
          </cell>
          <cell r="E226">
            <v>1</v>
          </cell>
          <cell r="G226">
            <v>0</v>
          </cell>
        </row>
        <row r="227">
          <cell r="B227" t="str">
            <v>D-03.06.02</v>
          </cell>
          <cell r="C227" t="str">
            <v xml:space="preserve">Piaskowniki </v>
          </cell>
          <cell r="G227">
            <v>0</v>
          </cell>
        </row>
        <row r="228">
          <cell r="A228">
            <v>175</v>
          </cell>
          <cell r="C228" t="str">
            <v>- dostarczenie i montaż osadnika piasku o średnicy Dn 2000 mm, wysokości czynnej Hcz=2000 mm i poj. osadnika V=5,0 m3 wraz z robotami ziemnymi i podłożem</v>
          </cell>
          <cell r="D228" t="str">
            <v>kpl</v>
          </cell>
          <cell r="E228">
            <v>33</v>
          </cell>
          <cell r="G228">
            <v>0</v>
          </cell>
        </row>
        <row r="229">
          <cell r="C229" t="str">
            <v>RAZEM ODWODNIENIE KORPUSU DROGOWEGO I PRZEPUSTY EKOLOGICZNE</v>
          </cell>
          <cell r="G229">
            <v>0</v>
          </cell>
        </row>
        <row r="230">
          <cell r="B230" t="str">
            <v>D-04.00.00</v>
          </cell>
          <cell r="C230" t="str">
            <v>PODBUDOWY</v>
          </cell>
        </row>
        <row r="231">
          <cell r="B231" t="str">
            <v>D-04.01.01</v>
          </cell>
          <cell r="C231" t="str">
            <v>Profilowanie i zagęszczenie podłoża</v>
          </cell>
        </row>
        <row r="232">
          <cell r="A232">
            <v>176</v>
          </cell>
          <cell r="C232" t="str">
            <v>- profilowanie pod konstrukcję jezdni, chodników i zatok autobusowych</v>
          </cell>
          <cell r="D232" t="str">
            <v>m2</v>
          </cell>
          <cell r="E232">
            <v>198731</v>
          </cell>
          <cell r="G232">
            <v>0</v>
          </cell>
        </row>
        <row r="233">
          <cell r="B233" t="str">
            <v>D-04.02.01</v>
          </cell>
          <cell r="C233" t="str">
            <v>Warstwa odsączająca - materac francuski</v>
          </cell>
        </row>
        <row r="234">
          <cell r="A234">
            <v>177</v>
          </cell>
          <cell r="C234" t="str">
            <v>- warstwa odsączająca gr 25cm  z  kruszywa łamanego ze skał litych o nieciągłym uziarnieniu #0/63mm, osłonięcie  warstwy kruszywa geowłókniną</v>
          </cell>
          <cell r="D234" t="str">
            <v>m2</v>
          </cell>
          <cell r="E234">
            <v>8004</v>
          </cell>
          <cell r="G234">
            <v>0</v>
          </cell>
        </row>
        <row r="235">
          <cell r="B235" t="str">
            <v>D-04.03.01</v>
          </cell>
          <cell r="C235" t="str">
            <v>Oczyszczenie i skropienie warstw konstrukcyjnych.</v>
          </cell>
        </row>
        <row r="236">
          <cell r="A236">
            <v>178</v>
          </cell>
          <cell r="C236" t="str">
            <v>- oczyszczenie powierzchni warstwy konstrukcyjnej  bitumicznej</v>
          </cell>
          <cell r="D236" t="str">
            <v>m2</v>
          </cell>
          <cell r="E236">
            <v>230310</v>
          </cell>
          <cell r="G236">
            <v>0</v>
          </cell>
        </row>
        <row r="237">
          <cell r="A237">
            <v>179</v>
          </cell>
          <cell r="C237" t="str">
            <v>- oczyszczenie powierzchni warstwy konstrukcyjnej niebitumicznej</v>
          </cell>
          <cell r="D237" t="str">
            <v>m2</v>
          </cell>
          <cell r="E237">
            <v>166811</v>
          </cell>
          <cell r="G237">
            <v>0</v>
          </cell>
        </row>
        <row r="238">
          <cell r="A238">
            <v>180</v>
          </cell>
          <cell r="C238" t="str">
            <v>- skropienie powierzchni warstwy konstrukcyjnej niebitumicznej</v>
          </cell>
          <cell r="D238" t="str">
            <v>m2</v>
          </cell>
          <cell r="E238">
            <v>166811</v>
          </cell>
          <cell r="G238">
            <v>0</v>
          </cell>
        </row>
        <row r="239">
          <cell r="A239">
            <v>181</v>
          </cell>
          <cell r="C239" t="str">
            <v>- skropienie powierzchni warstwy konstrukcyjnej bitumicznej</v>
          </cell>
          <cell r="D239" t="str">
            <v>m2</v>
          </cell>
          <cell r="E239">
            <v>230310</v>
          </cell>
          <cell r="G239">
            <v>0</v>
          </cell>
        </row>
        <row r="240">
          <cell r="B240" t="str">
            <v>D-04.04.01</v>
          </cell>
          <cell r="C240" t="str">
            <v>Warstwa z kruszywa naturalnego stabilizowanego mechanicznie</v>
          </cell>
        </row>
        <row r="241">
          <cell r="A241">
            <v>182</v>
          </cell>
          <cell r="C241" t="str">
            <v>- wykonanie warstwy z kruszywa naturalnego  gr. 22 cm</v>
          </cell>
          <cell r="D241" t="str">
            <v>m2</v>
          </cell>
          <cell r="E241">
            <v>15294</v>
          </cell>
          <cell r="G241">
            <v>0</v>
          </cell>
        </row>
        <row r="242">
          <cell r="B242" t="str">
            <v>D-04.04.02</v>
          </cell>
          <cell r="C242" t="str">
            <v>Podbudowa z kruszywa łamanego stabilizowanego mechanicznie</v>
          </cell>
        </row>
        <row r="243">
          <cell r="A243">
            <v>183</v>
          </cell>
          <cell r="C243" t="str">
            <v>- kruszywo łamane #0/31,5 - grubości 20 cm - droga główna</v>
          </cell>
          <cell r="D243" t="str">
            <v>m2</v>
          </cell>
          <cell r="E243">
            <v>124503</v>
          </cell>
          <cell r="G243">
            <v>0</v>
          </cell>
        </row>
        <row r="244">
          <cell r="A244">
            <v>184</v>
          </cell>
          <cell r="C244" t="str">
            <v>- kruszywo łamane #0/31,5 - grubości 20 cm- drogi boczne</v>
          </cell>
          <cell r="D244" t="str">
            <v>m2</v>
          </cell>
          <cell r="E244">
            <v>17535</v>
          </cell>
          <cell r="G244">
            <v>0</v>
          </cell>
        </row>
        <row r="245">
          <cell r="A245">
            <v>185</v>
          </cell>
          <cell r="C245" t="str">
            <v>- kruszywo łamane #0/31,5 - grubości 15 cm</v>
          </cell>
          <cell r="D245" t="str">
            <v>m2</v>
          </cell>
          <cell r="E245">
            <v>24773</v>
          </cell>
          <cell r="G245">
            <v>0</v>
          </cell>
        </row>
        <row r="246">
          <cell r="A246">
            <v>186</v>
          </cell>
          <cell r="C246" t="str">
            <v>- kruszywo łamane #0/31,5</v>
          </cell>
          <cell r="D246" t="str">
            <v>m3</v>
          </cell>
          <cell r="E246">
            <v>2058</v>
          </cell>
          <cell r="G246">
            <v>0</v>
          </cell>
        </row>
        <row r="247">
          <cell r="B247" t="str">
            <v>D-04.05.01</v>
          </cell>
          <cell r="C247" t="str">
            <v>Ulepszone podłoże lub podbudowa z kruszywa stabilizowanego cementem</v>
          </cell>
        </row>
        <row r="248">
          <cell r="A248">
            <v>187</v>
          </cell>
          <cell r="C248" t="str">
            <v>- warstwa gruntu stabilizowanego cementem, Rm = 2,5 MPa Is=1.03 grubości 25 cm (DK65)</v>
          </cell>
          <cell r="D248" t="str">
            <v>m2</v>
          </cell>
          <cell r="E248">
            <v>42210</v>
          </cell>
          <cell r="G248">
            <v>0</v>
          </cell>
        </row>
        <row r="249">
          <cell r="A249">
            <v>188</v>
          </cell>
          <cell r="C249" t="str">
            <v>- warstwa gruntu stabilizowanego cementem, Rm = 1,5 MPa Is=1.03 grubości 25 cm (DK65)</v>
          </cell>
          <cell r="D249" t="str">
            <v>m2</v>
          </cell>
          <cell r="E249">
            <v>140543</v>
          </cell>
          <cell r="G249">
            <v>0</v>
          </cell>
        </row>
        <row r="250">
          <cell r="A250">
            <v>189</v>
          </cell>
          <cell r="C250" t="str">
            <v>- warstwa gruntu stabilizowanego cementem, Rm = 2,5 MPa Is=1.03 grubości 25 cm (drogi wojewódzkie, powiatowe oraz wjazdy do miasta)</v>
          </cell>
          <cell r="D250" t="str">
            <v>m2</v>
          </cell>
          <cell r="E250">
            <v>8339</v>
          </cell>
          <cell r="G250">
            <v>0</v>
          </cell>
        </row>
        <row r="251">
          <cell r="A251">
            <v>190</v>
          </cell>
          <cell r="C251" t="str">
            <v>- warstwa gruntu stabilizowanego cementem, Rm = 2,5 MPa Is=1.03 grubości 15 cm (drogi gminne)</v>
          </cell>
          <cell r="D251" t="str">
            <v>m2</v>
          </cell>
          <cell r="E251">
            <v>9501</v>
          </cell>
          <cell r="G251">
            <v>0</v>
          </cell>
        </row>
        <row r="252">
          <cell r="A252">
            <v>191</v>
          </cell>
          <cell r="C252" t="str">
            <v>- warstwa gruntu stabilizowanego cementem, Rm = 2,5 MPa Is=1.00 grubości 20 cm (rejon przejść ekologicznych)</v>
          </cell>
          <cell r="D252" t="str">
            <v>m2</v>
          </cell>
          <cell r="E252">
            <v>27171</v>
          </cell>
          <cell r="G252">
            <v>0</v>
          </cell>
        </row>
        <row r="253">
          <cell r="A253">
            <v>192</v>
          </cell>
          <cell r="C253" t="str">
            <v>- warstwa gruntu stabilizowanego cementem, Rm = 1,5 MPa Is=1.03 grubości 20 cm (drogi serwisowe)</v>
          </cell>
          <cell r="D253" t="str">
            <v>m2</v>
          </cell>
          <cell r="E253">
            <v>34194</v>
          </cell>
          <cell r="G253">
            <v>0</v>
          </cell>
        </row>
        <row r="254">
          <cell r="A254">
            <v>193</v>
          </cell>
          <cell r="C254" t="str">
            <v>- warstwa gruntu stabilizowanego cementem, Rm = 2,5 MPa Is=1.03 grubości 25 cm (Zat. autobusowe)</v>
          </cell>
          <cell r="D254" t="str">
            <v>m2</v>
          </cell>
          <cell r="E254">
            <v>228</v>
          </cell>
          <cell r="G254">
            <v>0</v>
          </cell>
        </row>
        <row r="255">
          <cell r="A255">
            <v>194</v>
          </cell>
          <cell r="C255" t="str">
            <v>- warstwa gruntu stabilizowanego cementem, Rm = 1,5 MPa Is=1.03 grubości 15 cm (chodnik)</v>
          </cell>
          <cell r="D255" t="str">
            <v>m2</v>
          </cell>
          <cell r="E255">
            <v>843</v>
          </cell>
          <cell r="G255">
            <v>0</v>
          </cell>
        </row>
        <row r="256">
          <cell r="A256">
            <v>195</v>
          </cell>
          <cell r="C256" t="str">
            <v>- warstwa gruntu stabilizowanego wapnem Is=1.03 grubości 15 cm</v>
          </cell>
          <cell r="D256" t="str">
            <v>m2</v>
          </cell>
          <cell r="E256" t="str">
            <v>9612</v>
          </cell>
          <cell r="G256">
            <v>0</v>
          </cell>
        </row>
        <row r="257">
          <cell r="B257" t="str">
            <v>D-04.06.01</v>
          </cell>
          <cell r="C257" t="str">
            <v>Podbudowa betonowa</v>
          </cell>
        </row>
        <row r="258">
          <cell r="A258">
            <v>196</v>
          </cell>
          <cell r="C258" t="str">
            <v>- podbudowa z betonu C 16/20 grubości 22 cm</v>
          </cell>
          <cell r="D258" t="str">
            <v>m2</v>
          </cell>
          <cell r="E258">
            <v>228</v>
          </cell>
          <cell r="G258">
            <v>0</v>
          </cell>
        </row>
        <row r="259">
          <cell r="B259" t="str">
            <v>D-04.07.01</v>
          </cell>
          <cell r="C259" t="str">
            <v>Podbudowa z betonu asfaltowego</v>
          </cell>
        </row>
        <row r="260">
          <cell r="A260">
            <v>197</v>
          </cell>
          <cell r="C260" t="str">
            <v>- warstwa podbudowy z betonu asfaltowego AC 22 P (D35/50) - grubości 9 cm</v>
          </cell>
          <cell r="D260" t="str">
            <v>m2</v>
          </cell>
          <cell r="E260">
            <v>6214</v>
          </cell>
          <cell r="G260">
            <v>0</v>
          </cell>
        </row>
        <row r="261">
          <cell r="A261">
            <v>198</v>
          </cell>
          <cell r="C261" t="str">
            <v>- warstwa podbudowy z betonu asfaltowego AC 22 P (D35/50) - grubości 7 cm</v>
          </cell>
          <cell r="D261" t="str">
            <v>m2</v>
          </cell>
          <cell r="E261">
            <v>5541</v>
          </cell>
          <cell r="G261">
            <v>0</v>
          </cell>
        </row>
        <row r="262">
          <cell r="A262">
            <v>199</v>
          </cell>
          <cell r="C262" t="str">
            <v>- górna warstwa podbudowy z betonu asfaltowego AC 22 P (D35/50) - grubość 10 cm</v>
          </cell>
          <cell r="D262" t="str">
            <v>m2</v>
          </cell>
          <cell r="E262">
            <v>97208</v>
          </cell>
          <cell r="G262">
            <v>0</v>
          </cell>
        </row>
        <row r="263">
          <cell r="B263" t="str">
            <v>D-04.08.01</v>
          </cell>
          <cell r="C263" t="str">
            <v>Wyrównanie podbudowy</v>
          </cell>
        </row>
        <row r="264">
          <cell r="A264">
            <v>200</v>
          </cell>
          <cell r="C264" t="str">
            <v xml:space="preserve">- warstwa wyrównawcza z bet. asfaltowego #0/20 </v>
          </cell>
          <cell r="D264" t="str">
            <v>t</v>
          </cell>
          <cell r="E264">
            <v>1483</v>
          </cell>
          <cell r="G264">
            <v>0</v>
          </cell>
        </row>
        <row r="265">
          <cell r="C265" t="str">
            <v>RAZEM PODBUDOWY</v>
          </cell>
          <cell r="G265">
            <v>0</v>
          </cell>
        </row>
        <row r="266">
          <cell r="B266" t="str">
            <v>D-05.00.00</v>
          </cell>
          <cell r="C266" t="str">
            <v>NAWIERZCHNIE</v>
          </cell>
        </row>
        <row r="267">
          <cell r="B267" t="str">
            <v>D-05.02.01</v>
          </cell>
          <cell r="C267" t="str">
            <v>Nawierzchnia z kruszywa łamanego</v>
          </cell>
        </row>
        <row r="268">
          <cell r="A268">
            <v>201</v>
          </cell>
          <cell r="C268" t="str">
            <v>Wykonanie nawierzchni z kruszywa łamanego o ciągłym uziarnieniu stabilizowanego mechanicznie 0/20 mm z dodatkiem cementu o Rm=0.8-1.0 Mpa  - grubość 15 cm</v>
          </cell>
          <cell r="D268" t="str">
            <v>m2</v>
          </cell>
          <cell r="E268">
            <v>13126</v>
          </cell>
          <cell r="G268">
            <v>0</v>
          </cell>
        </row>
        <row r="269">
          <cell r="A269">
            <v>202</v>
          </cell>
          <cell r="C269" t="str">
            <v>Wykonanie nawierzchni z kruszywa łamanego o ciągłym uziarnieniu stabilizowanego mechanicznie 0/31,5 mm - grubość 15 cm</v>
          </cell>
          <cell r="D269" t="str">
            <v>m2</v>
          </cell>
          <cell r="E269">
            <v>16670.02</v>
          </cell>
          <cell r="G269">
            <v>0</v>
          </cell>
        </row>
        <row r="270">
          <cell r="B270" t="str">
            <v>D-05.03.01</v>
          </cell>
          <cell r="C270" t="str">
            <v>Nawierzchnia z kostki kamiennej</v>
          </cell>
        </row>
        <row r="271">
          <cell r="A271">
            <v>203</v>
          </cell>
          <cell r="C271" t="str">
            <v>- wykonanie nawierzchni z kostki kamiennej 16x16x16cm ułożonej na podsypce cementowo-piaskowej 1:4 grubości 3 cm</v>
          </cell>
          <cell r="D271" t="str">
            <v>m2</v>
          </cell>
          <cell r="E271">
            <v>228</v>
          </cell>
          <cell r="G271">
            <v>0</v>
          </cell>
        </row>
        <row r="272">
          <cell r="A272">
            <v>204</v>
          </cell>
          <cell r="C272" t="str">
            <v>- wykonanie nawierzchni z kostki kamiennej 6x6x6cm ułożonej na podsypce cementowo-piaskowej 1:4 grubości 5 cm</v>
          </cell>
          <cell r="D272" t="str">
            <v>m2</v>
          </cell>
          <cell r="E272">
            <v>8519</v>
          </cell>
          <cell r="G272">
            <v>0</v>
          </cell>
        </row>
        <row r="273">
          <cell r="B273" t="str">
            <v>D-05.03.05/01</v>
          </cell>
          <cell r="C273" t="str">
            <v>Wykonanie warstwy wiążącej z betonu asfaltowego</v>
          </cell>
        </row>
        <row r="274">
          <cell r="A274">
            <v>205</v>
          </cell>
          <cell r="C274" t="str">
            <v>- warstwa wiążąca z bet. asfaltowego AC 22 W (D35/50) - grubość 8 cm</v>
          </cell>
          <cell r="D274" t="str">
            <v>m2</v>
          </cell>
          <cell r="E274">
            <v>96264</v>
          </cell>
          <cell r="G274">
            <v>0</v>
          </cell>
        </row>
        <row r="275">
          <cell r="A275">
            <v>206</v>
          </cell>
          <cell r="C275" t="str">
            <v>- warstwa wiążąca z bet. asfaltowego AC 22 W (D35/50) - grubość 6 cm</v>
          </cell>
          <cell r="D275" t="str">
            <v>m2</v>
          </cell>
          <cell r="E275">
            <v>5488</v>
          </cell>
          <cell r="G275">
            <v>0</v>
          </cell>
        </row>
        <row r="276">
          <cell r="B276" t="str">
            <v>D-05.03.05/02</v>
          </cell>
          <cell r="C276" t="str">
            <v>Wykonanie warstwy ścieralnej z betonu asfaltowego</v>
          </cell>
        </row>
        <row r="277">
          <cell r="A277">
            <v>207</v>
          </cell>
          <cell r="C277" t="str">
            <v>-wykonanie warstwy ścieralnej z betonu asfaltowego AC 11 S (D50-70) - grubość 5 cm</v>
          </cell>
          <cell r="D277" t="str">
            <v>m2</v>
          </cell>
          <cell r="E277">
            <v>11052</v>
          </cell>
          <cell r="G277">
            <v>0</v>
          </cell>
        </row>
        <row r="278">
          <cell r="A278">
            <v>208</v>
          </cell>
          <cell r="C278" t="str">
            <v>-wykonanie warstwy ścieralnej z betonu asfaltowego AC 11 S (D50-70) - grubość 4 cm</v>
          </cell>
          <cell r="D278" t="str">
            <v>m2</v>
          </cell>
          <cell r="E278">
            <v>19210</v>
          </cell>
          <cell r="G278">
            <v>0</v>
          </cell>
        </row>
        <row r="279">
          <cell r="B279" t="str">
            <v>D-05.03.13</v>
          </cell>
          <cell r="C279" t="str">
            <v>Wykonanie warstwy ścieralnej z SMA</v>
          </cell>
        </row>
        <row r="280">
          <cell r="A280">
            <v>209</v>
          </cell>
          <cell r="C280" t="str">
            <v>- wykonanie warstwy ścieralnej z SMA 11 (PMB 45/80-55) - grubość 5 cm</v>
          </cell>
          <cell r="D280" t="str">
            <v>m2</v>
          </cell>
          <cell r="E280">
            <v>94376</v>
          </cell>
          <cell r="G280">
            <v>0</v>
          </cell>
        </row>
        <row r="281">
          <cell r="B281" t="str">
            <v>M-15.03.01a</v>
          </cell>
          <cell r="C281" t="str">
            <v>Wykonanie odcinków przejściowych pomiędzy ściekami trójkątnymi przykrawędziowymi a krawężnikami asfaltem lanym</v>
          </cell>
        </row>
        <row r="282">
          <cell r="A282">
            <v>210</v>
          </cell>
          <cell r="C282" t="str">
            <v>- wykonanie warstwy z asfaltu twardolanego gr. 4cm</v>
          </cell>
          <cell r="D282" t="str">
            <v>m2</v>
          </cell>
          <cell r="E282">
            <v>4.7</v>
          </cell>
          <cell r="G282">
            <v>0</v>
          </cell>
        </row>
        <row r="283">
          <cell r="B283" t="str">
            <v>D-05.03.23</v>
          </cell>
          <cell r="C283" t="str">
            <v>Nawierzchnia z kostki brukowej betonowej</v>
          </cell>
        </row>
        <row r="284">
          <cell r="A284">
            <v>211</v>
          </cell>
          <cell r="C284" t="str">
            <v>- wykonanie nawierzchni z kostki betonowej szarej grubości 8 cm ułożonej na podsypce cementowo-piaskowej 1:4 grubości 3 cm</v>
          </cell>
          <cell r="D284" t="str">
            <v>m2</v>
          </cell>
          <cell r="E284">
            <v>843</v>
          </cell>
          <cell r="G284">
            <v>0</v>
          </cell>
        </row>
        <row r="285">
          <cell r="C285" t="str">
            <v>RAZEM NAWIERZCHNIE</v>
          </cell>
          <cell r="G285">
            <v>0</v>
          </cell>
        </row>
        <row r="286">
          <cell r="B286" t="str">
            <v>D-06.00.00</v>
          </cell>
          <cell r="C286" t="str">
            <v>ROBOTY WYKOŃCZENIOWE</v>
          </cell>
        </row>
        <row r="287">
          <cell r="B287" t="str">
            <v>D-06.01.01</v>
          </cell>
          <cell r="C287" t="str">
            <v>Umocnienie skarp, rowów, pasa dzielącego przez humusowanie i obsianie oraz umocnienie geosiatką przeciwerozyjną</v>
          </cell>
        </row>
        <row r="288">
          <cell r="A288">
            <v>212</v>
          </cell>
          <cell r="C288" t="str">
            <v xml:space="preserve">- umocnienie skarp nasypów i wykopów poprzez humusowanie z obsianiem oraz pokrycie geosiatką przeciwerozyjną </v>
          </cell>
          <cell r="D288" t="str">
            <v>m2</v>
          </cell>
          <cell r="E288">
            <v>84577</v>
          </cell>
          <cell r="G288">
            <v>0</v>
          </cell>
        </row>
        <row r="289">
          <cell r="A289">
            <v>213</v>
          </cell>
          <cell r="C289" t="str">
            <v>- umocnienie skarp przez humusowanie z obsianiem przy grubości humusu 10 cm</v>
          </cell>
          <cell r="D289" t="str">
            <v>m2</v>
          </cell>
          <cell r="E289">
            <v>178131</v>
          </cell>
          <cell r="G289">
            <v>0</v>
          </cell>
        </row>
        <row r="290">
          <cell r="B290" t="str">
            <v>D-06.01.02</v>
          </cell>
          <cell r="C290" t="str">
            <v>Umocnienie rowów i ścieków prefabrykowanymi elementami betonowymi oraz kostką kamienną</v>
          </cell>
        </row>
        <row r="291">
          <cell r="A291">
            <v>214</v>
          </cell>
          <cell r="C291" t="str">
            <v>- betonowe ścieki trójkątne przykrawędziowe</v>
          </cell>
          <cell r="D291" t="str">
            <v>m</v>
          </cell>
          <cell r="E291">
            <v>6243</v>
          </cell>
          <cell r="G291">
            <v>0</v>
          </cell>
        </row>
        <row r="292">
          <cell r="A292">
            <v>215</v>
          </cell>
          <cell r="C292" t="str">
            <v>- umocnienie rowów ściekiem korytkowym i płytami betonowymi 50x50x7cm</v>
          </cell>
          <cell r="D292" t="str">
            <v>m</v>
          </cell>
          <cell r="E292">
            <v>5839</v>
          </cell>
          <cell r="G292">
            <v>0</v>
          </cell>
        </row>
        <row r="293">
          <cell r="A293">
            <v>216</v>
          </cell>
          <cell r="C293" t="str">
            <v>- umocnienie ścieków skarpowych prefabrykowanymi elementami betonowymi</v>
          </cell>
          <cell r="D293" t="str">
            <v>m</v>
          </cell>
          <cell r="E293">
            <v>35</v>
          </cell>
          <cell r="G293">
            <v>0</v>
          </cell>
        </row>
        <row r="294">
          <cell r="A294">
            <v>217</v>
          </cell>
          <cell r="C294" t="str">
            <v>- umocnienie dna zbiorników płytami jomb</v>
          </cell>
          <cell r="D294" t="str">
            <v>m2</v>
          </cell>
          <cell r="E294">
            <v>7368</v>
          </cell>
          <cell r="G294">
            <v>0</v>
          </cell>
        </row>
        <row r="295">
          <cell r="A295">
            <v>218</v>
          </cell>
          <cell r="C295" t="str">
            <v>- umocnienie rowów kostką kamienną w rejonie PE</v>
          </cell>
          <cell r="D295" t="str">
            <v>m2</v>
          </cell>
          <cell r="E295">
            <v>2017</v>
          </cell>
          <cell r="G295">
            <v>0</v>
          </cell>
        </row>
        <row r="296">
          <cell r="B296" t="str">
            <v>D-06.01.03</v>
          </cell>
          <cell r="C296" t="str">
            <v>-Umocnienie skarp przed wysiękami i obsunięciami</v>
          </cell>
        </row>
        <row r="297">
          <cell r="A297">
            <v>219</v>
          </cell>
          <cell r="C297" t="str">
            <v>- umocnienie skarp przed wysiękami i obsunięciami za pomocą narzutów kamiennych</v>
          </cell>
          <cell r="D297" t="str">
            <v>m2</v>
          </cell>
          <cell r="E297">
            <v>2518</v>
          </cell>
          <cell r="G297">
            <v>0</v>
          </cell>
        </row>
        <row r="298">
          <cell r="B298" t="str">
            <v>D-06.03.01</v>
          </cell>
          <cell r="C298" t="str">
            <v>Umocnienie poboczy</v>
          </cell>
        </row>
        <row r="299">
          <cell r="A299">
            <v>220</v>
          </cell>
          <cell r="C299" t="str">
            <v>- kruszywo naturalne stabilizowane mechanicznie grubości 10 cm</v>
          </cell>
          <cell r="D299" t="str">
            <v>m2</v>
          </cell>
          <cell r="E299">
            <v>19075</v>
          </cell>
          <cell r="G299">
            <v>0</v>
          </cell>
        </row>
        <row r="300">
          <cell r="A300">
            <v>221</v>
          </cell>
          <cell r="C300" t="str">
            <v>- kruszywo łamane stabilizowane mechanicznie grubości 10 cm</v>
          </cell>
          <cell r="D300" t="str">
            <v>m2</v>
          </cell>
          <cell r="E300">
            <v>4890</v>
          </cell>
          <cell r="G300">
            <v>0</v>
          </cell>
        </row>
        <row r="301">
          <cell r="C301" t="str">
            <v>RAZEM ROBOTY WYKOŃCZENIOWE</v>
          </cell>
          <cell r="G301">
            <v>0</v>
          </cell>
        </row>
        <row r="302">
          <cell r="B302" t="str">
            <v>D-07.00.00</v>
          </cell>
          <cell r="C302" t="str">
            <v>URZĄDZENIA BEZPIECZEŃSTWA RUCHU</v>
          </cell>
        </row>
        <row r="303">
          <cell r="B303" t="str">
            <v>D-07.01.01</v>
          </cell>
          <cell r="C303" t="str">
            <v>Oznakowanie poziome</v>
          </cell>
          <cell r="G303">
            <v>0</v>
          </cell>
        </row>
        <row r="304">
          <cell r="A304">
            <v>222</v>
          </cell>
          <cell r="C304" t="str">
            <v>Oznakowanie poziome - linie ciągłe</v>
          </cell>
          <cell r="D304" t="str">
            <v>m2</v>
          </cell>
          <cell r="E304">
            <v>8369.2800000000007</v>
          </cell>
          <cell r="G304">
            <v>0</v>
          </cell>
        </row>
        <row r="305">
          <cell r="A305">
            <v>223</v>
          </cell>
          <cell r="C305" t="str">
            <v>Oznakowanie poziome - linie przerywane</v>
          </cell>
          <cell r="D305" t="str">
            <v>m2</v>
          </cell>
          <cell r="E305">
            <v>624.84</v>
          </cell>
          <cell r="G305">
            <v>0</v>
          </cell>
        </row>
        <row r="306">
          <cell r="A306">
            <v>224</v>
          </cell>
          <cell r="C306" t="str">
            <v>Oznakowanie poziome - strzałki i inne symbole</v>
          </cell>
          <cell r="D306" t="str">
            <v>m2</v>
          </cell>
          <cell r="E306">
            <v>771.75800000000004</v>
          </cell>
          <cell r="G306">
            <v>0</v>
          </cell>
        </row>
        <row r="307">
          <cell r="B307" t="str">
            <v>D-07.02.01</v>
          </cell>
          <cell r="C307" t="str">
            <v>Oznakowanie pionowe</v>
          </cell>
          <cell r="G307">
            <v>0</v>
          </cell>
        </row>
        <row r="308">
          <cell r="C308" t="str">
            <v>Znaki pionowe oraz tablice informacyjne (znaki kierunku) wraz z konstrukcjami wsporczymi i fundamentowaniem.</v>
          </cell>
        </row>
        <row r="309">
          <cell r="A309">
            <v>225</v>
          </cell>
          <cell r="C309" t="str">
            <v>znaki typ A</v>
          </cell>
          <cell r="D309" t="str">
            <v>szt.</v>
          </cell>
          <cell r="E309">
            <v>17</v>
          </cell>
          <cell r="G309">
            <v>0</v>
          </cell>
        </row>
        <row r="310">
          <cell r="A310">
            <v>226</v>
          </cell>
          <cell r="C310" t="str">
            <v>znaki typ B</v>
          </cell>
          <cell r="D310" t="str">
            <v>szt.</v>
          </cell>
          <cell r="E310">
            <v>18</v>
          </cell>
          <cell r="G310">
            <v>0</v>
          </cell>
        </row>
        <row r="311">
          <cell r="A311">
            <v>227</v>
          </cell>
          <cell r="C311" t="str">
            <v>znaki typ C</v>
          </cell>
          <cell r="D311" t="str">
            <v>szt.</v>
          </cell>
          <cell r="E311">
            <v>22</v>
          </cell>
          <cell r="G311">
            <v>0</v>
          </cell>
        </row>
        <row r="312">
          <cell r="A312">
            <v>228</v>
          </cell>
          <cell r="C312" t="str">
            <v xml:space="preserve">znaki typ C aktywne </v>
          </cell>
          <cell r="D312" t="str">
            <v>szt.</v>
          </cell>
          <cell r="E312">
            <v>2</v>
          </cell>
          <cell r="G312">
            <v>0</v>
          </cell>
        </row>
        <row r="313">
          <cell r="A313">
            <v>229</v>
          </cell>
          <cell r="C313" t="str">
            <v>znaki typ D</v>
          </cell>
          <cell r="D313" t="str">
            <v>szt.</v>
          </cell>
          <cell r="E313">
            <v>12</v>
          </cell>
          <cell r="G313">
            <v>0</v>
          </cell>
        </row>
        <row r="314">
          <cell r="A314">
            <v>230</v>
          </cell>
          <cell r="C314" t="str">
            <v>znaki D-13b</v>
          </cell>
          <cell r="D314" t="str">
            <v>szt.</v>
          </cell>
          <cell r="E314">
            <v>5</v>
          </cell>
          <cell r="G314">
            <v>0</v>
          </cell>
        </row>
        <row r="315">
          <cell r="A315">
            <v>231</v>
          </cell>
          <cell r="C315" t="str">
            <v>znaki D-14b</v>
          </cell>
          <cell r="D315" t="str">
            <v>szt.</v>
          </cell>
          <cell r="E315">
            <v>20</v>
          </cell>
          <cell r="G315">
            <v>0</v>
          </cell>
        </row>
        <row r="316">
          <cell r="A316">
            <v>232</v>
          </cell>
          <cell r="C316" t="str">
            <v xml:space="preserve">znaki typ D aktywne z masztem </v>
          </cell>
          <cell r="D316" t="str">
            <v>szt.</v>
          </cell>
          <cell r="E316">
            <v>2</v>
          </cell>
          <cell r="G316">
            <v>0</v>
          </cell>
        </row>
        <row r="317">
          <cell r="A317">
            <v>233</v>
          </cell>
          <cell r="C317" t="str">
            <v>znaki E-1</v>
          </cell>
          <cell r="D317" t="str">
            <v>szt.</v>
          </cell>
          <cell r="E317">
            <v>12</v>
          </cell>
          <cell r="G317">
            <v>0</v>
          </cell>
        </row>
        <row r="318">
          <cell r="A318">
            <v>234</v>
          </cell>
          <cell r="C318" t="str">
            <v>znaki E-2a</v>
          </cell>
          <cell r="D318" t="str">
            <v>szt.</v>
          </cell>
          <cell r="E318">
            <v>16</v>
          </cell>
          <cell r="G318">
            <v>0</v>
          </cell>
        </row>
        <row r="319">
          <cell r="A319">
            <v>235</v>
          </cell>
          <cell r="C319" t="str">
            <v>znaki E-2b wraz z konstrukcją wsporczą bramową</v>
          </cell>
          <cell r="D319" t="str">
            <v>szt.</v>
          </cell>
          <cell r="E319">
            <v>3</v>
          </cell>
          <cell r="G319">
            <v>0</v>
          </cell>
        </row>
        <row r="320">
          <cell r="A320">
            <v>236</v>
          </cell>
          <cell r="C320" t="str">
            <v>znaki E-15a</v>
          </cell>
          <cell r="D320" t="str">
            <v>szt.</v>
          </cell>
          <cell r="E320">
            <v>9</v>
          </cell>
          <cell r="G320">
            <v>0</v>
          </cell>
        </row>
        <row r="321">
          <cell r="A321">
            <v>237</v>
          </cell>
          <cell r="C321" t="str">
            <v>znaki E-17a i 18a</v>
          </cell>
          <cell r="D321" t="str">
            <v>szt.</v>
          </cell>
          <cell r="E321">
            <v>11</v>
          </cell>
          <cell r="G321">
            <v>0</v>
          </cell>
        </row>
        <row r="322">
          <cell r="A322">
            <v>238</v>
          </cell>
          <cell r="C322" t="str">
            <v>'znaki F-6</v>
          </cell>
          <cell r="D322" t="str">
            <v>szt.</v>
          </cell>
          <cell r="E322">
            <v>3</v>
          </cell>
          <cell r="G322">
            <v>0</v>
          </cell>
        </row>
        <row r="323">
          <cell r="A323">
            <v>239</v>
          </cell>
          <cell r="C323" t="str">
            <v>znaki 'F-10</v>
          </cell>
          <cell r="D323" t="str">
            <v>szt.</v>
          </cell>
          <cell r="E323">
            <v>7</v>
          </cell>
          <cell r="G323">
            <v>0</v>
          </cell>
        </row>
        <row r="324">
          <cell r="A324">
            <v>240</v>
          </cell>
          <cell r="C324" t="str">
            <v>znaki'F-15</v>
          </cell>
          <cell r="D324" t="str">
            <v>szt.</v>
          </cell>
          <cell r="E324">
            <v>12</v>
          </cell>
          <cell r="G324">
            <v>0</v>
          </cell>
        </row>
        <row r="325">
          <cell r="A325">
            <v>241</v>
          </cell>
          <cell r="C325" t="str">
            <v>znaki typ T</v>
          </cell>
          <cell r="D325" t="str">
            <v>szt.</v>
          </cell>
          <cell r="E325">
            <v>27</v>
          </cell>
          <cell r="G325">
            <v>0</v>
          </cell>
        </row>
        <row r="326">
          <cell r="A326">
            <v>242</v>
          </cell>
          <cell r="C326" t="str">
            <v>znaki U-4b</v>
          </cell>
          <cell r="D326" t="str">
            <v>szt.</v>
          </cell>
          <cell r="E326">
            <v>7</v>
          </cell>
          <cell r="G326">
            <v>0</v>
          </cell>
        </row>
        <row r="327">
          <cell r="A327">
            <v>243</v>
          </cell>
          <cell r="C327" t="str">
            <v>pylony do znaków U-5a i U-5c</v>
          </cell>
          <cell r="D327" t="str">
            <v>szt.</v>
          </cell>
          <cell r="E327">
            <v>25</v>
          </cell>
          <cell r="G327">
            <v>0</v>
          </cell>
        </row>
        <row r="328">
          <cell r="B328" t="str">
            <v>D-07.02.02</v>
          </cell>
          <cell r="C328" t="str">
            <v>Słupki prowadzące i krawędziowe oraz znaki kilometrowe i hektometrowe</v>
          </cell>
          <cell r="G328">
            <v>0</v>
          </cell>
        </row>
        <row r="329">
          <cell r="A329">
            <v>244</v>
          </cell>
          <cell r="C329" t="str">
            <v>- słupki prowadzące typu U-1a z U7 i U8</v>
          </cell>
          <cell r="D329" t="str">
            <v>szt.</v>
          </cell>
          <cell r="E329">
            <v>240</v>
          </cell>
          <cell r="G329">
            <v>0</v>
          </cell>
        </row>
        <row r="330">
          <cell r="A330">
            <v>245</v>
          </cell>
          <cell r="C330" t="str">
            <v>- słupki prowadzące typu U-1b z U7 i U8</v>
          </cell>
          <cell r="D330" t="str">
            <v>szt.</v>
          </cell>
          <cell r="E330">
            <v>16</v>
          </cell>
          <cell r="G330">
            <v>0</v>
          </cell>
        </row>
        <row r="331">
          <cell r="A331">
            <v>246</v>
          </cell>
          <cell r="C331" t="str">
            <v>- punktowe elementy odblaskowe białe</v>
          </cell>
          <cell r="D331" t="str">
            <v>szt.</v>
          </cell>
          <cell r="E331">
            <v>324</v>
          </cell>
          <cell r="G331">
            <v>0</v>
          </cell>
        </row>
        <row r="332">
          <cell r="B332" t="str">
            <v>D-07.05.01</v>
          </cell>
          <cell r="C332" t="str">
            <v>Bariery ochronne stalowe</v>
          </cell>
          <cell r="G332">
            <v>0</v>
          </cell>
        </row>
        <row r="333">
          <cell r="A333">
            <v>247</v>
          </cell>
          <cell r="C333" t="str">
            <v>- SP-06 z rozstawem słupków co 2m</v>
          </cell>
          <cell r="D333" t="str">
            <v>m</v>
          </cell>
          <cell r="E333">
            <v>7344</v>
          </cell>
          <cell r="G333">
            <v>0</v>
          </cell>
        </row>
        <row r="334">
          <cell r="A334">
            <v>248</v>
          </cell>
          <cell r="C334" t="str">
            <v>- SP-06 z rozstawem słupków co 1m</v>
          </cell>
          <cell r="D334" t="str">
            <v>m</v>
          </cell>
          <cell r="E334">
            <v>814</v>
          </cell>
          <cell r="G334">
            <v>0</v>
          </cell>
        </row>
        <row r="335">
          <cell r="A335">
            <v>249</v>
          </cell>
          <cell r="C335" t="str">
            <v>- KS 1A z rozstawem słupków co 2m</v>
          </cell>
          <cell r="D335" t="str">
            <v>m</v>
          </cell>
          <cell r="E335">
            <v>468</v>
          </cell>
          <cell r="G335">
            <v>0</v>
          </cell>
        </row>
        <row r="336">
          <cell r="A336">
            <v>250</v>
          </cell>
          <cell r="C336" t="str">
            <v>- KS 2A z rozstawem słupków co 2m</v>
          </cell>
          <cell r="D336" t="str">
            <v>m</v>
          </cell>
          <cell r="E336">
            <v>328</v>
          </cell>
          <cell r="G336">
            <v>0</v>
          </cell>
        </row>
        <row r="337">
          <cell r="A337">
            <v>251</v>
          </cell>
          <cell r="C337" t="str">
            <v>- KS 1B z rozstawem słupków co 2m</v>
          </cell>
          <cell r="D337" t="str">
            <v>m</v>
          </cell>
          <cell r="E337">
            <v>24</v>
          </cell>
          <cell r="G337">
            <v>0</v>
          </cell>
        </row>
        <row r="338">
          <cell r="A338">
            <v>252</v>
          </cell>
          <cell r="C338" t="str">
            <v>- KS 2B z rozstawem słupków co 2m</v>
          </cell>
          <cell r="D338" t="str">
            <v>m</v>
          </cell>
          <cell r="E338">
            <v>24</v>
          </cell>
          <cell r="G338">
            <v>0</v>
          </cell>
        </row>
        <row r="339">
          <cell r="A339">
            <v>253</v>
          </cell>
          <cell r="C339" t="str">
            <v>- KS 3A z rozstawem słupków co 2m</v>
          </cell>
          <cell r="D339" t="str">
            <v>m</v>
          </cell>
          <cell r="E339">
            <v>12</v>
          </cell>
          <cell r="G339">
            <v>0</v>
          </cell>
        </row>
        <row r="340">
          <cell r="A340">
            <v>254</v>
          </cell>
          <cell r="C340" t="str">
            <v>- bariera linowa ochronna H=0,9 m  z rozstawem słupków co 2m</v>
          </cell>
          <cell r="D340" t="str">
            <v>m</v>
          </cell>
          <cell r="E340">
            <v>6092</v>
          </cell>
          <cell r="G340">
            <v>0</v>
          </cell>
        </row>
        <row r="341">
          <cell r="A341">
            <v>255</v>
          </cell>
          <cell r="C341" t="str">
            <v>- elementy prowadzące odblaskowe U-1c umieszczane na barierze ochronnej</v>
          </cell>
          <cell r="D341" t="str">
            <v>szt.</v>
          </cell>
          <cell r="E341">
            <v>205</v>
          </cell>
          <cell r="G341">
            <v>0</v>
          </cell>
        </row>
        <row r="342">
          <cell r="B342" t="str">
            <v>D-07.06.01</v>
          </cell>
          <cell r="C342" t="str">
            <v>Ogrodzenia naprowadzajace</v>
          </cell>
          <cell r="G342">
            <v>0</v>
          </cell>
        </row>
        <row r="343">
          <cell r="A343">
            <v>256</v>
          </cell>
          <cell r="C343" t="str">
            <v xml:space="preserve">- ogrodzenie wys. 2,5m do przepustów ekologicznych </v>
          </cell>
          <cell r="D343" t="str">
            <v>m</v>
          </cell>
          <cell r="E343">
            <v>8730</v>
          </cell>
          <cell r="G343">
            <v>0</v>
          </cell>
        </row>
        <row r="344">
          <cell r="A344">
            <v>257</v>
          </cell>
          <cell r="C344" t="str">
            <v xml:space="preserve">- ogrodzenie wys. 0,5m do przepustów ekologicznych </v>
          </cell>
          <cell r="D344" t="str">
            <v>m</v>
          </cell>
          <cell r="E344">
            <v>395</v>
          </cell>
          <cell r="G344">
            <v>0</v>
          </cell>
        </row>
        <row r="345">
          <cell r="B345" t="str">
            <v>D-07.06.02</v>
          </cell>
          <cell r="C345" t="str">
            <v xml:space="preserve">Ogrodzenia zabezpiecząjace ruch pieszych </v>
          </cell>
          <cell r="G345">
            <v>0</v>
          </cell>
        </row>
        <row r="346">
          <cell r="A346">
            <v>258</v>
          </cell>
          <cell r="C346" t="str">
            <v>- balustrada U-11a</v>
          </cell>
          <cell r="D346" t="str">
            <v>m</v>
          </cell>
          <cell r="E346">
            <v>386</v>
          </cell>
          <cell r="G346">
            <v>0</v>
          </cell>
        </row>
        <row r="347">
          <cell r="B347" t="str">
            <v>D-07.07.01</v>
          </cell>
          <cell r="C347" t="str">
            <v>Oświetlenie ulic</v>
          </cell>
          <cell r="G347">
            <v>0</v>
          </cell>
        </row>
        <row r="348">
          <cell r="C348" t="str">
            <v>Węzeł Kukowo</v>
          </cell>
        </row>
        <row r="349">
          <cell r="A349">
            <v>259</v>
          </cell>
          <cell r="C349" t="str">
            <v xml:space="preserve"> - słup stalowy z wysięgnikiem i lampą SGS-305/150</v>
          </cell>
          <cell r="D349" t="str">
            <v>szt.</v>
          </cell>
          <cell r="E349">
            <v>82</v>
          </cell>
          <cell r="G349">
            <v>0</v>
          </cell>
        </row>
        <row r="350">
          <cell r="A350">
            <v>260</v>
          </cell>
          <cell r="C350" t="str">
            <v xml:space="preserve"> - linia kablowa YAKXS 4x25 mm2</v>
          </cell>
          <cell r="D350" t="str">
            <v>m</v>
          </cell>
          <cell r="E350">
            <v>3200</v>
          </cell>
          <cell r="G350">
            <v>0</v>
          </cell>
        </row>
        <row r="351">
          <cell r="A351">
            <v>261</v>
          </cell>
          <cell r="C351" t="str">
            <v xml:space="preserve"> - układanie rur osłonowych DVK-75</v>
          </cell>
          <cell r="D351" t="str">
            <v>m</v>
          </cell>
          <cell r="E351">
            <v>50</v>
          </cell>
          <cell r="G351">
            <v>0</v>
          </cell>
        </row>
        <row r="352">
          <cell r="A352">
            <v>262</v>
          </cell>
          <cell r="C352" t="str">
            <v xml:space="preserve"> - montaż szafki oświetlenia ulic</v>
          </cell>
          <cell r="D352" t="str">
            <v>szt.</v>
          </cell>
          <cell r="E352">
            <v>1</v>
          </cell>
          <cell r="G352">
            <v>0</v>
          </cell>
        </row>
        <row r="353">
          <cell r="C353" t="str">
            <v>Węzeł Rosochackie</v>
          </cell>
          <cell r="G353">
            <v>0</v>
          </cell>
        </row>
        <row r="354">
          <cell r="A354">
            <v>263</v>
          </cell>
          <cell r="C354" t="str">
            <v xml:space="preserve"> - słup stalowy z wysięgnikiem i lampą SGS-305/150</v>
          </cell>
          <cell r="D354" t="str">
            <v>szt.</v>
          </cell>
          <cell r="E354">
            <v>76</v>
          </cell>
          <cell r="G354">
            <v>0</v>
          </cell>
        </row>
        <row r="355">
          <cell r="A355">
            <v>264</v>
          </cell>
          <cell r="C355" t="str">
            <v xml:space="preserve"> - linia kablowa YAKXS 4x25 mm2</v>
          </cell>
          <cell r="D355" t="str">
            <v>m</v>
          </cell>
          <cell r="E355">
            <v>2800</v>
          </cell>
          <cell r="G355">
            <v>0</v>
          </cell>
        </row>
        <row r="356">
          <cell r="A356">
            <v>265</v>
          </cell>
          <cell r="C356" t="str">
            <v xml:space="preserve"> - układanie rur osłonowych DVK-75</v>
          </cell>
          <cell r="D356" t="str">
            <v>m</v>
          </cell>
          <cell r="E356">
            <v>180</v>
          </cell>
          <cell r="G356">
            <v>0</v>
          </cell>
        </row>
        <row r="357">
          <cell r="A357">
            <v>266</v>
          </cell>
          <cell r="C357" t="str">
            <v xml:space="preserve"> - montaż szafki oświetlenia ulic</v>
          </cell>
          <cell r="D357" t="str">
            <v>szt.</v>
          </cell>
          <cell r="E357">
            <v>1</v>
          </cell>
          <cell r="G357">
            <v>0</v>
          </cell>
        </row>
        <row r="358">
          <cell r="C358" t="str">
            <v>Węzeł Jaśki</v>
          </cell>
          <cell r="G358">
            <v>0</v>
          </cell>
        </row>
        <row r="359">
          <cell r="A359">
            <v>267</v>
          </cell>
          <cell r="C359" t="str">
            <v xml:space="preserve"> - słup stalowy z wysięgnikiem i lampą SGS-305/150</v>
          </cell>
          <cell r="D359" t="str">
            <v>szt.</v>
          </cell>
          <cell r="E359">
            <v>84</v>
          </cell>
          <cell r="G359">
            <v>0</v>
          </cell>
        </row>
        <row r="360">
          <cell r="A360">
            <v>268</v>
          </cell>
          <cell r="C360" t="str">
            <v xml:space="preserve"> - linia kablowa YAKXS 4x25 mm2</v>
          </cell>
          <cell r="D360" t="str">
            <v>m</v>
          </cell>
          <cell r="E360">
            <v>3200</v>
          </cell>
          <cell r="G360">
            <v>0</v>
          </cell>
        </row>
        <row r="361">
          <cell r="A361">
            <v>269</v>
          </cell>
          <cell r="C361" t="str">
            <v xml:space="preserve"> - układanie rur osłonowych DVK-75</v>
          </cell>
          <cell r="D361" t="str">
            <v>m</v>
          </cell>
          <cell r="E361">
            <v>130</v>
          </cell>
          <cell r="G361">
            <v>0</v>
          </cell>
        </row>
        <row r="362">
          <cell r="A362">
            <v>270</v>
          </cell>
          <cell r="C362" t="str">
            <v xml:space="preserve"> - montaż szafki oświetlenia ulic</v>
          </cell>
          <cell r="D362" t="str">
            <v>szt.</v>
          </cell>
          <cell r="E362">
            <v>1</v>
          </cell>
          <cell r="G362">
            <v>0</v>
          </cell>
        </row>
        <row r="363">
          <cell r="C363" t="str">
            <v>Węzeł Sedranki</v>
          </cell>
          <cell r="G363">
            <v>0</v>
          </cell>
        </row>
        <row r="364">
          <cell r="A364">
            <v>271</v>
          </cell>
          <cell r="C364" t="str">
            <v xml:space="preserve"> - słup stalowy z wysięgnikiem i lampą SGS-305/150</v>
          </cell>
          <cell r="D364" t="str">
            <v>szt.</v>
          </cell>
          <cell r="E364">
            <v>78</v>
          </cell>
          <cell r="G364">
            <v>0</v>
          </cell>
        </row>
        <row r="365">
          <cell r="A365">
            <v>272</v>
          </cell>
          <cell r="C365" t="str">
            <v xml:space="preserve"> - linia kablowa YAKXS 4x25 mm2</v>
          </cell>
          <cell r="D365" t="str">
            <v>m</v>
          </cell>
          <cell r="E365">
            <v>3040</v>
          </cell>
          <cell r="G365">
            <v>0</v>
          </cell>
        </row>
        <row r="366">
          <cell r="A366">
            <v>273</v>
          </cell>
          <cell r="C366" t="str">
            <v xml:space="preserve"> - układanie rur osłonowych DVK-75</v>
          </cell>
          <cell r="D366" t="str">
            <v>m</v>
          </cell>
          <cell r="E366">
            <v>140</v>
          </cell>
          <cell r="G366">
            <v>0</v>
          </cell>
        </row>
        <row r="367">
          <cell r="A367">
            <v>274</v>
          </cell>
          <cell r="C367" t="str">
            <v xml:space="preserve"> - montaż szafki oświetlenia ulic</v>
          </cell>
          <cell r="D367" t="str">
            <v>szt.</v>
          </cell>
          <cell r="E367">
            <v>1</v>
          </cell>
          <cell r="G367">
            <v>0</v>
          </cell>
        </row>
        <row r="368">
          <cell r="B368" t="str">
            <v>D-07.08.01</v>
          </cell>
          <cell r="C368" t="str">
            <v>Ekrany akustyczne</v>
          </cell>
          <cell r="G368">
            <v>0</v>
          </cell>
        </row>
        <row r="369">
          <cell r="A369">
            <v>275</v>
          </cell>
          <cell r="C369" t="str">
            <v>- fundamenty palowe betonowe wykonywane przy pomocy wiertnicy - pale średnicy 600 mm, beton B 25, stal zbrojeniowa St3S, 18G2</v>
          </cell>
          <cell r="D369" t="str">
            <v>m</v>
          </cell>
          <cell r="E369">
            <v>1116</v>
          </cell>
          <cell r="G369">
            <v>0</v>
          </cell>
        </row>
        <row r="370">
          <cell r="A370">
            <v>276</v>
          </cell>
          <cell r="C370" t="str">
            <v>- konstrukcja nośna ze słupów stalowych HEB 180 ocynkowanych ogniowo + powłoka zewnętrzna epoksydowo - polimerowa</v>
          </cell>
          <cell r="D370" t="str">
            <v>t</v>
          </cell>
          <cell r="E370">
            <v>23.086400000000001</v>
          </cell>
          <cell r="G370">
            <v>0</v>
          </cell>
        </row>
        <row r="371">
          <cell r="A371">
            <v>277</v>
          </cell>
          <cell r="C371" t="str">
            <v>- panele „Zielona Sciana” ZS-2</v>
          </cell>
          <cell r="D371" t="str">
            <v>m2</v>
          </cell>
          <cell r="E371">
            <v>10200</v>
          </cell>
          <cell r="G371">
            <v>0</v>
          </cell>
        </row>
        <row r="372">
          <cell r="A372">
            <v>278</v>
          </cell>
          <cell r="C372" t="str">
            <v>- panele „Zielona Sciana” PZ 1-1,5</v>
          </cell>
          <cell r="D372" t="str">
            <v>m2</v>
          </cell>
          <cell r="E372">
            <v>29</v>
          </cell>
          <cell r="G372">
            <v>0</v>
          </cell>
        </row>
        <row r="373">
          <cell r="A373">
            <v>279</v>
          </cell>
          <cell r="C373" t="str">
            <v>- panele „Zielona Sciana” PZ 1,5-2</v>
          </cell>
          <cell r="D373" t="str">
            <v>m2</v>
          </cell>
          <cell r="E373">
            <v>40.4</v>
          </cell>
          <cell r="G373">
            <v>0</v>
          </cell>
        </row>
        <row r="374">
          <cell r="C374" t="str">
            <v>RAZEM URZĄDZENIA BEZPIECZEŃSTWA RUCHU</v>
          </cell>
          <cell r="G374">
            <v>0</v>
          </cell>
        </row>
        <row r="375">
          <cell r="B375" t="str">
            <v>D-08.00.00</v>
          </cell>
          <cell r="C375" t="str">
            <v>ELEMENTY ULIC</v>
          </cell>
        </row>
        <row r="376">
          <cell r="B376" t="str">
            <v>D-08.01.01</v>
          </cell>
          <cell r="C376" t="str">
            <v>Krawężniki betonowe</v>
          </cell>
        </row>
        <row r="377">
          <cell r="A377">
            <v>280</v>
          </cell>
          <cell r="C377" t="str">
            <v>- krawężniki betonowe trapezowe wyniesione na ławie z oporem</v>
          </cell>
          <cell r="D377" t="str">
            <v>m</v>
          </cell>
          <cell r="E377">
            <v>323</v>
          </cell>
          <cell r="G377">
            <v>0</v>
          </cell>
        </row>
        <row r="378">
          <cell r="A378">
            <v>281</v>
          </cell>
          <cell r="C378" t="str">
            <v>- krawężniki betonowe 15x30 obniżone na płask na podsypce cementowo piaskowej 1:4 gr. 5 cm</v>
          </cell>
          <cell r="D378" t="str">
            <v>m</v>
          </cell>
          <cell r="E378">
            <v>10495</v>
          </cell>
          <cell r="G378">
            <v>0</v>
          </cell>
        </row>
        <row r="379">
          <cell r="B379" t="str">
            <v>D-08.01.02</v>
          </cell>
          <cell r="C379" t="str">
            <v>Krawężniki kamienne</v>
          </cell>
        </row>
        <row r="380">
          <cell r="A380">
            <v>282</v>
          </cell>
          <cell r="C380" t="str">
            <v>- krawężniki kamienne wyniesione 15x30x100 na ławie z oporem</v>
          </cell>
          <cell r="D380" t="str">
            <v>m</v>
          </cell>
          <cell r="E380">
            <v>396</v>
          </cell>
          <cell r="G380">
            <v>0</v>
          </cell>
        </row>
        <row r="381">
          <cell r="A381">
            <v>283</v>
          </cell>
          <cell r="C381" t="str">
            <v>- krawężniki kamienne obniżone na płask 15x30x100 na podsypce cementowo piaskowej 1:4 gr. 5 cm</v>
          </cell>
          <cell r="D381" t="str">
            <v>m</v>
          </cell>
          <cell r="E381">
            <v>3610</v>
          </cell>
          <cell r="G381">
            <v>0</v>
          </cell>
        </row>
        <row r="382">
          <cell r="A382">
            <v>284</v>
          </cell>
          <cell r="C382" t="str">
            <v xml:space="preserve">- krawężniki kamienne obniżone 15x30x100 na ławie bez oporu </v>
          </cell>
          <cell r="D382" t="str">
            <v>m</v>
          </cell>
          <cell r="E382">
            <v>155</v>
          </cell>
          <cell r="G382">
            <v>0</v>
          </cell>
        </row>
        <row r="383">
          <cell r="B383" t="str">
            <v>D-08.01.03</v>
          </cell>
          <cell r="C383" t="str">
            <v>Obrzeża betonowe</v>
          </cell>
        </row>
        <row r="384">
          <cell r="A384">
            <v>285</v>
          </cell>
          <cell r="C384" t="str">
            <v>- obrzeża betonowe 8x30x100 cm</v>
          </cell>
          <cell r="D384" t="str">
            <v>m</v>
          </cell>
          <cell r="E384">
            <v>527</v>
          </cell>
          <cell r="G384">
            <v>0</v>
          </cell>
        </row>
        <row r="385">
          <cell r="C385" t="str">
            <v>RAZEM ELEMENTY ULIC</v>
          </cell>
          <cell r="G385">
            <v>0</v>
          </cell>
        </row>
        <row r="386">
          <cell r="B386" t="str">
            <v>D-09.00.00</v>
          </cell>
          <cell r="C386" t="str">
            <v>ZIELEŃ DROGOWA</v>
          </cell>
        </row>
        <row r="387">
          <cell r="B387" t="str">
            <v>D-09.01.01</v>
          </cell>
          <cell r="C387" t="str">
            <v>Zieleń drogowa:</v>
          </cell>
        </row>
        <row r="388">
          <cell r="A388">
            <v>286</v>
          </cell>
          <cell r="C388" t="str">
            <v>-trawniki na terenie płaskim z pielęgnacją w okresie gwarancyjnym</v>
          </cell>
          <cell r="D388" t="str">
            <v>m2</v>
          </cell>
          <cell r="E388">
            <v>211306</v>
          </cell>
          <cell r="G388">
            <v>0</v>
          </cell>
        </row>
        <row r="389">
          <cell r="A389">
            <v>287</v>
          </cell>
          <cell r="C389" t="str">
            <v>-sadzenie drzew liściastych na terenie płaskim z pielegnacją w okresie gwarancyjnym</v>
          </cell>
          <cell r="D389" t="str">
            <v>szt.</v>
          </cell>
          <cell r="E389">
            <v>1230</v>
          </cell>
          <cell r="G389">
            <v>0</v>
          </cell>
        </row>
        <row r="390">
          <cell r="A390">
            <v>288</v>
          </cell>
          <cell r="C390" t="str">
            <v>-sadzenie drzew iglastych na terenie płaskim z pielęgnacją w okresie gwarancyjnym</v>
          </cell>
          <cell r="D390" t="str">
            <v>szt.</v>
          </cell>
          <cell r="E390">
            <v>1359</v>
          </cell>
          <cell r="G390">
            <v>0</v>
          </cell>
        </row>
        <row r="391">
          <cell r="A391">
            <v>289</v>
          </cell>
          <cell r="C391" t="str">
            <v>-sadzenie krzewów na terenie płaskim z pielęgnacją w okresie gwarancyjnym</v>
          </cell>
          <cell r="D391" t="str">
            <v>szt.</v>
          </cell>
          <cell r="E391">
            <v>32388</v>
          </cell>
          <cell r="G391">
            <v>0</v>
          </cell>
        </row>
        <row r="392">
          <cell r="A392">
            <v>290</v>
          </cell>
          <cell r="C392" t="str">
            <v>-sadzenie pnączy z pielęgnacją w okresie gwarancyjnym</v>
          </cell>
          <cell r="D392" t="str">
            <v>szt.</v>
          </cell>
          <cell r="E392">
            <v>22160</v>
          </cell>
          <cell r="G392">
            <v>0</v>
          </cell>
        </row>
        <row r="393">
          <cell r="C393" t="str">
            <v>RAZEM ZIELEŃ DROGOWA</v>
          </cell>
          <cell r="G393">
            <v>0</v>
          </cell>
        </row>
        <row r="394">
          <cell r="B394" t="str">
            <v>D-10.00.00</v>
          </cell>
          <cell r="C394" t="str">
            <v>INNE ROBOTY</v>
          </cell>
        </row>
        <row r="395">
          <cell r="B395" t="str">
            <v>D-10.01.01</v>
          </cell>
          <cell r="C395" t="str">
            <v xml:space="preserve">Mury oporowe </v>
          </cell>
        </row>
        <row r="396">
          <cell r="A396">
            <v>291</v>
          </cell>
          <cell r="C396" t="str">
            <v>-mury oporowe wys. 2.0 m</v>
          </cell>
          <cell r="D396" t="str">
            <v>m3</v>
          </cell>
          <cell r="E396">
            <v>70</v>
          </cell>
          <cell r="G396">
            <v>0</v>
          </cell>
        </row>
        <row r="397">
          <cell r="B397" t="str">
            <v>D-10.09.04</v>
          </cell>
          <cell r="C397" t="str">
            <v>Wzmocnienie podstawy i korpusu nasypu geosyntetykami</v>
          </cell>
        </row>
        <row r="398">
          <cell r="A398">
            <v>292</v>
          </cell>
          <cell r="C398" t="str">
            <v xml:space="preserve">- geosyntetyk zbrojący </v>
          </cell>
          <cell r="D398" t="str">
            <v>m2</v>
          </cell>
          <cell r="E398">
            <v>31405</v>
          </cell>
          <cell r="G398">
            <v>0</v>
          </cell>
        </row>
        <row r="399">
          <cell r="B399" t="str">
            <v>D-10.10.03</v>
          </cell>
          <cell r="C399" t="str">
            <v>Tablice informacyjne i pamiątkowe UE</v>
          </cell>
        </row>
        <row r="400">
          <cell r="A400">
            <v>293</v>
          </cell>
          <cell r="C400" t="str">
            <v>- tablice informacyjne o wym. 2,4 x 2,4 m</v>
          </cell>
          <cell r="D400" t="str">
            <v>szt.</v>
          </cell>
          <cell r="E400">
            <v>2</v>
          </cell>
          <cell r="G400">
            <v>0</v>
          </cell>
        </row>
        <row r="401">
          <cell r="A401">
            <v>294</v>
          </cell>
          <cell r="C401" t="str">
            <v>- tablice pamiątkowe o wym. 0,7 x 0,7 m</v>
          </cell>
          <cell r="D401" t="str">
            <v>szt.</v>
          </cell>
          <cell r="E401">
            <v>2</v>
          </cell>
          <cell r="G401">
            <v>0</v>
          </cell>
        </row>
        <row r="402">
          <cell r="B402" t="str">
            <v>D-10.11.01</v>
          </cell>
          <cell r="C402" t="str">
            <v>Docelowe ogrodzenie trasy drogowej</v>
          </cell>
        </row>
        <row r="403">
          <cell r="A403">
            <v>295</v>
          </cell>
          <cell r="C403" t="str">
            <v>- ogrodzenie zbiorników retencyjno przelewowych</v>
          </cell>
          <cell r="D403" t="str">
            <v>m</v>
          </cell>
          <cell r="E403">
            <v>940</v>
          </cell>
          <cell r="G403">
            <v>0</v>
          </cell>
        </row>
        <row r="404">
          <cell r="A404">
            <v>296</v>
          </cell>
          <cell r="C404" t="str">
            <v>- bramki w ogrodzieniach i siatkach</v>
          </cell>
          <cell r="D404" t="str">
            <v>szt</v>
          </cell>
          <cell r="E404">
            <v>21</v>
          </cell>
          <cell r="G404">
            <v>0</v>
          </cell>
        </row>
        <row r="405">
          <cell r="B405" t="str">
            <v>D-10.11.02</v>
          </cell>
          <cell r="C405" t="str">
            <v>Wiaty przystankowe</v>
          </cell>
        </row>
        <row r="406">
          <cell r="A406">
            <v>297</v>
          </cell>
          <cell r="C406" t="str">
            <v>-wiaty przystankowe</v>
          </cell>
          <cell r="D406" t="str">
            <v>szt.</v>
          </cell>
          <cell r="E406">
            <v>2</v>
          </cell>
          <cell r="G406">
            <v>0</v>
          </cell>
        </row>
        <row r="407">
          <cell r="C407" t="str">
            <v>RAZEM INNE ROBOTY</v>
          </cell>
          <cell r="G407">
            <v>0</v>
          </cell>
        </row>
        <row r="408">
          <cell r="C408" t="str">
            <v>ROBOTY DROGOWE RAZEM</v>
          </cell>
          <cell r="G408">
            <v>0</v>
          </cell>
        </row>
        <row r="409">
          <cell r="A409" t="str">
            <v>Część B - OBIEKTY INŻYNIERSKIE</v>
          </cell>
        </row>
        <row r="410">
          <cell r="C410" t="str">
            <v xml:space="preserve">  OBIEKTY INŻYNIERSKIE</v>
          </cell>
        </row>
        <row r="411">
          <cell r="A411">
            <v>298</v>
          </cell>
          <cell r="C411" t="str">
            <v xml:space="preserve">WD-1 </v>
          </cell>
        </row>
        <row r="412">
          <cell r="A412">
            <v>299</v>
          </cell>
          <cell r="C412" t="str">
            <v>WD-2</v>
          </cell>
        </row>
        <row r="413">
          <cell r="A413">
            <v>300</v>
          </cell>
          <cell r="C413" t="str">
            <v>WD-3</v>
          </cell>
        </row>
        <row r="414">
          <cell r="A414">
            <v>301</v>
          </cell>
          <cell r="C414" t="str">
            <v>WD-4</v>
          </cell>
        </row>
        <row r="415">
          <cell r="A415">
            <v>302</v>
          </cell>
          <cell r="C415" t="str">
            <v>WD-5</v>
          </cell>
        </row>
        <row r="416">
          <cell r="A416">
            <v>303</v>
          </cell>
          <cell r="C416" t="str">
            <v>WD-6</v>
          </cell>
        </row>
        <row r="417">
          <cell r="A417">
            <v>304</v>
          </cell>
          <cell r="C417" t="str">
            <v>WD-7</v>
          </cell>
        </row>
        <row r="418">
          <cell r="A418">
            <v>305</v>
          </cell>
          <cell r="C418" t="str">
            <v>WD-8</v>
          </cell>
        </row>
        <row r="419">
          <cell r="C419" t="str">
            <v>RAZEM OBIEKTY INŻYNIERSKIE</v>
          </cell>
          <cell r="G419">
            <v>0</v>
          </cell>
        </row>
        <row r="422">
          <cell r="A422" t="str">
            <v>OGÓŁEM</v>
          </cell>
          <cell r="G4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_Spis działów"/>
    </sheetNames>
    <sheetDataSet>
      <sheetData sheetId="0">
        <row r="1">
          <cell r="A1" t="str">
            <v>Budowa sieci KD Iława ul.Dąbrowskiego</v>
          </cell>
        </row>
        <row r="2">
          <cell r="A2" t="str">
            <v>SPIS DZIAŁÓW</v>
          </cell>
        </row>
        <row r="3">
          <cell r="A3" t="str">
            <v>45231000-5 Roboty budowlane w zakresie budowy rurociągów, ciągów komunikacyjnych i linii energetycznych</v>
          </cell>
        </row>
        <row r="4">
          <cell r="A4" t="str">
            <v>Kanalizacja Deszczowa</v>
          </cell>
        </row>
        <row r="5">
          <cell r="A5" t="str">
            <v>Lp</v>
          </cell>
          <cell r="B5" t="str">
            <v>Dział / Temat</v>
          </cell>
        </row>
        <row r="6">
          <cell r="A6">
            <v>1</v>
          </cell>
          <cell r="B6">
            <v>2</v>
          </cell>
        </row>
        <row r="7">
          <cell r="A7">
            <v>1</v>
          </cell>
          <cell r="B7" t="str">
            <v>WYMAGANIA OGÓLNE</v>
          </cell>
        </row>
        <row r="8">
          <cell r="A8">
            <v>2</v>
          </cell>
          <cell r="B8" t="str">
            <v>SIEĆ KANALIZACJI DESZCZOWEJ</v>
          </cell>
        </row>
        <row r="9">
          <cell r="B9" t="str">
            <v>Montaż rurociągów z tworzyw sztucznych PCV w gotowych wykopach z podsypką i obsypką oraz próbami pomontażowymi</v>
          </cell>
        </row>
        <row r="10">
          <cell r="A10">
            <v>1</v>
          </cell>
          <cell r="B10" t="str">
            <v>Fi 300 mm, SN8</v>
          </cell>
        </row>
        <row r="11">
          <cell r="A11">
            <v>2</v>
          </cell>
          <cell r="B11" t="str">
            <v>Fi 250 mm, SN8</v>
          </cell>
        </row>
        <row r="12">
          <cell r="A12">
            <v>3</v>
          </cell>
          <cell r="B12" t="str">
            <v>Fi 200 mm, SN8</v>
          </cell>
        </row>
        <row r="13">
          <cell r="B13" t="str">
            <v>Montaż rurociągów z tworzyw sztucznych SN8 wciąganych do rur stalowych przewiertowych wraz z próbami pomontażowymi</v>
          </cell>
        </row>
        <row r="14">
          <cell r="A14">
            <v>4</v>
          </cell>
          <cell r="B14" t="str">
            <v>Fi 200 mm</v>
          </cell>
        </row>
        <row r="15">
          <cell r="B15" t="str">
            <v>Montaż rurociągów z kamionki glazurowanej układanej metodą bezwykopową wraz z próbami pomontażowymi</v>
          </cell>
        </row>
        <row r="16">
          <cell r="A16">
            <v>5</v>
          </cell>
          <cell r="B16" t="str">
            <v>Fi 200 mm</v>
          </cell>
        </row>
        <row r="17">
          <cell r="A17">
            <v>6</v>
          </cell>
          <cell r="B17" t="str">
            <v>Fi 160 mm</v>
          </cell>
        </row>
        <row r="18">
          <cell r="B18" t="str">
            <v>Odtworzenie elementów dróg i ogrodzeń</v>
          </cell>
        </row>
        <row r="19">
          <cell r="A19">
            <v>37</v>
          </cell>
          <cell r="B19" t="str">
            <v>odtworzenie nawierzchni z tłucznia kamiennego na podbudowie</v>
          </cell>
        </row>
        <row r="20">
          <cell r="A20">
            <v>38</v>
          </cell>
          <cell r="B20" t="str">
            <v>odtworzenie chodników z kostki betonowej na podbudowie</v>
          </cell>
        </row>
        <row r="21">
          <cell r="A21">
            <v>39</v>
          </cell>
          <cell r="B21" t="str">
            <v>odtworzenie obrzeży betonowych 8x30 cm</v>
          </cell>
        </row>
        <row r="22">
          <cell r="A22">
            <v>40</v>
          </cell>
          <cell r="B22" t="str">
            <v>odtworzenie nawierzchni KR2 bez warstwy ścieralnej z betonu asfaltowego na podbudowie</v>
          </cell>
        </row>
        <row r="23">
          <cell r="A23">
            <v>41</v>
          </cell>
          <cell r="B23" t="str">
            <v>odtworzenie nawierzchni KR3 bez warstwy ścieralnej z betonu asfaltowego na podbudowie</v>
          </cell>
        </row>
        <row r="24">
          <cell r="A24">
            <v>42</v>
          </cell>
          <cell r="B24" t="str">
            <v>odtworzenie nawierzchni KR4 bez warstwy ścieralnej z betonu asfaltowego na podbudowie</v>
          </cell>
        </row>
        <row r="25">
          <cell r="A25">
            <v>43</v>
          </cell>
          <cell r="B25" t="str">
            <v>wykonanie nakładki na całej szerokości jezdni z betonu asfaltowego 5 cm - warstwa ścieralna</v>
          </cell>
        </row>
        <row r="26">
          <cell r="A26">
            <v>44</v>
          </cell>
          <cell r="B26" t="str">
            <v>odtworzenie krawężników betonowych 20x30 cm na ławach z betonu</v>
          </cell>
        </row>
        <row r="27">
          <cell r="A27">
            <v>45</v>
          </cell>
          <cell r="B27" t="str">
            <v>odtworzenie ścieków ulicznych grubości 15 cm na ławach z kruszywa</v>
          </cell>
        </row>
        <row r="28">
          <cell r="A28">
            <v>46</v>
          </cell>
          <cell r="B28" t="str">
            <v>odtworzenie ogrodzeń z siatki w ramach na słupkach stalowych obsadzonych w cokole</v>
          </cell>
        </row>
        <row r="29">
          <cell r="B29" t="str">
            <v>Odtworzenie humusu</v>
          </cell>
        </row>
        <row r="30">
          <cell r="A30">
            <v>47</v>
          </cell>
          <cell r="B30" t="str">
            <v>rozplantowanie z obsianiem humusu gr. 30 cm</v>
          </cell>
        </row>
        <row r="31">
          <cell r="B31" t="str">
            <v>RAZEM</v>
          </cell>
        </row>
        <row r="33">
          <cell r="B33" t="str">
            <v>Podstawa opracowania:</v>
          </cell>
        </row>
        <row r="34">
          <cell r="B34" t="str">
            <v>Kosztorys przedmiarowy opracowano na podstawie Rozporządzenia Ministra Infrastruktury       z dnia 2 września 2004 r., projektu budowlanego oraz  specyfikacji technicznej wykonania i odbioru robót budowlanych wraz z późn. zmianami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surowy"/>
      <sheetName val="karta zamknięcia oferty"/>
      <sheetName val="Stan surowy (2)"/>
    </sheetNames>
    <sheetDataSet>
      <sheetData sheetId="0" refreshError="1">
        <row r="3">
          <cell r="Q3">
            <v>1340188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surowy"/>
      <sheetName val="karta zamknięcia oferty"/>
      <sheetName val="KP"/>
      <sheetName val="Stan surowy (2)"/>
    </sheetNames>
    <sheetDataSet>
      <sheetData sheetId="0">
        <row r="3">
          <cell r="Q3">
            <v>1340188</v>
          </cell>
        </row>
        <row r="4">
          <cell r="Q4" t="e">
            <v>#VALUE!</v>
          </cell>
        </row>
      </sheetData>
      <sheetData sheetId="1"/>
      <sheetData sheetId="2" refreshError="1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y"/>
      <sheetName val="Cennik"/>
    </sheetNames>
    <sheetDataSet>
      <sheetData sheetId="0" refreshError="1">
        <row r="9">
          <cell r="C9" t="str">
            <v>EUR</v>
          </cell>
          <cell r="D9">
            <v>4.2282000000000002</v>
          </cell>
        </row>
        <row r="10">
          <cell r="C10" t="str">
            <v>GBP</v>
          </cell>
          <cell r="D10">
            <v>6.3047000000000004</v>
          </cell>
        </row>
        <row r="11">
          <cell r="C11" t="str">
            <v>PLN</v>
          </cell>
          <cell r="D11">
            <v>1</v>
          </cell>
        </row>
        <row r="12">
          <cell r="C12" t="str">
            <v>USD</v>
          </cell>
          <cell r="D12">
            <v>3.9397000000000002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łczyńska"/>
      <sheetName val="cash Połczyńska"/>
      <sheetName val="KOB Połczyńska"/>
      <sheetName val="Zelbet"/>
      <sheetName val="Połczyńska  przedmia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a"/>
      <sheetName val="MO01"/>
      <sheetName val="MO02"/>
      <sheetName val="WD10"/>
      <sheetName val="KP11"/>
      <sheetName val="WA12"/>
      <sheetName val="WA13"/>
      <sheetName val="WD14"/>
      <sheetName val="KP15"/>
      <sheetName val="WA17"/>
      <sheetName val="Tab.el.rozlicz.---&gt;"/>
      <sheetName val="MO01 T"/>
      <sheetName val="MO02 T"/>
      <sheetName val="WD10 T"/>
      <sheetName val="KP11 T"/>
      <sheetName val="WA12 T"/>
      <sheetName val="WA13 T"/>
      <sheetName val="WD14 T"/>
      <sheetName val="KP15 T"/>
      <sheetName val="WA17 T"/>
      <sheetName val="Aktualiz. cen jed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4_WS_1"/>
      <sheetName val="B_WS_1"/>
      <sheetName val="D5_WD2"/>
      <sheetName val="B_WD_2"/>
      <sheetName val="D6_WS3"/>
      <sheetName val="B_WS3"/>
      <sheetName val="D7_WS3a"/>
      <sheetName val="B_WS3a"/>
      <sheetName val="D8_WS4"/>
      <sheetName val="B_WS4"/>
      <sheetName val="D9_WS5"/>
      <sheetName val="B_WS5"/>
      <sheetName val="D10_WS6"/>
      <sheetName val="B_WS6"/>
      <sheetName val="D11_WD7"/>
      <sheetName val="B_WD7"/>
      <sheetName val="D12_WD 7A"/>
      <sheetName val="B_WD7A"/>
      <sheetName val="D13_WD 7B"/>
      <sheetName val="B_WD7B"/>
      <sheetName val="D14_MS8"/>
      <sheetName val="B_MS8"/>
      <sheetName val="D15_WD9"/>
      <sheetName val="B_WD9"/>
      <sheetName val="D16_WD10"/>
      <sheetName val="B_WD10"/>
      <sheetName val="D17_WD11"/>
      <sheetName val="B_WD11"/>
      <sheetName val="D18_most Tym"/>
      <sheetName val="B_MTymczas"/>
      <sheetName val="ZBIORCZE"/>
      <sheetName val="KP"/>
      <sheetName val="K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>
        <row r="110">
          <cell r="H110">
            <v>3.8935</v>
          </cell>
        </row>
      </sheetData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gólne  do TIV"/>
      <sheetName val="M_WA29"/>
      <sheetName val="B WA29"/>
      <sheetName val="M_WA30"/>
      <sheetName val="B WA30"/>
      <sheetName val="M_WA31"/>
      <sheetName val="B WA31"/>
      <sheetName val="M_WD32"/>
      <sheetName val="B WD32"/>
      <sheetName val="M_WD34"/>
      <sheetName val="B WD34"/>
      <sheetName val="M_WD36"/>
      <sheetName val="B WD36"/>
      <sheetName val="M_P37"/>
      <sheetName val="B P37"/>
      <sheetName val="M_WD38"/>
      <sheetName val="B WD38"/>
      <sheetName val="M_P39"/>
      <sheetName val="B P39"/>
      <sheetName val="M_WK40"/>
      <sheetName val="B WK40"/>
      <sheetName val="M_Zb"/>
      <sheetName val="Zb-całość"/>
      <sheetName val="dz.og"/>
      <sheetName val="1+687,89"/>
      <sheetName val="B 1+687"/>
      <sheetName val="2+780,0"/>
      <sheetName val="B 2+780"/>
      <sheetName val="3+210"/>
      <sheetName val="B 3+210"/>
      <sheetName val="4+151,98"/>
      <sheetName val="B 4+151"/>
      <sheetName val="5+880,86"/>
      <sheetName val="B 5+880"/>
      <sheetName val="7+185,25"/>
      <sheetName val="B 7+185,25"/>
      <sheetName val="7+994,09"/>
      <sheetName val="B 7+994"/>
      <sheetName val="8+180"/>
      <sheetName val="B 8+180"/>
      <sheetName val="8+556,1"/>
      <sheetName val="B 8+556"/>
      <sheetName val="M+W"/>
      <sheetName val="B M+W"/>
      <sheetName val="MKS-1"/>
      <sheetName val="MKS-2"/>
      <sheetName val="10+527,96"/>
      <sheetName val="B 10+527"/>
      <sheetName val="10+898,9"/>
      <sheetName val="B 10+898"/>
      <sheetName val="10+976,15"/>
      <sheetName val="B 10+976"/>
      <sheetName val="12+035,74"/>
      <sheetName val="B 12+035"/>
      <sheetName val="12+320,52"/>
      <sheetName val="B 12+320"/>
      <sheetName val="0-7 zbiorcze"/>
      <sheetName val="7-9 zbiorcze"/>
      <sheetName val="TES"/>
      <sheetName val="ZZK"/>
      <sheetName val="ter"/>
      <sheetName val="10-12 zbiorcze"/>
      <sheetName val="form 2.3."/>
      <sheetName val="form 2.4."/>
      <sheetName val="RMS"/>
      <sheetName val="S2"/>
      <sheetName val="S1"/>
      <sheetName val="Mat."/>
      <sheetName val="R"/>
      <sheetName val="KCO"/>
      <sheetName val="KP_MRo"/>
      <sheetName val="KP"/>
      <sheetName val="KZO"/>
      <sheetName val="Żelbet1"/>
      <sheetName val="Uwagi"/>
      <sheetName val="B_BUD B"/>
      <sheetName val="TAB PODZ WYN budynek B"/>
      <sheetName val="0. ZESTAWIENIE PRAC"/>
      <sheetName val="1. PRACE TERENOWE"/>
      <sheetName val="3. WARSTWY ŚCIAN ZEWNĘTRZNYCH"/>
      <sheetName val="4. ŚCIANY WEWNĘTRZNE DZIAŁOWE"/>
      <sheetName val="5. WARSTWY ŚCIAN WEWNETRZNYCH"/>
      <sheetName val="6. DACHY"/>
      <sheetName val="7. SUFITY, STROPY PODWIESZANE "/>
      <sheetName val="8. OKNA,DRZWI, BRAMY ZEWNĘTRZNE"/>
      <sheetName val="9. OKNA,DRZWI, BRAMY WEWNĘTRZNE"/>
      <sheetName val="10. POSADZKI"/>
      <sheetName val="11. ELEMENTY ELEWACJI"/>
      <sheetName val="12. ELEMENTY WYPOSAŻENIA WNĘTRZ"/>
      <sheetName val="13. URZĄDZENIA TECHNICZNE"/>
      <sheetName val="14. IZOLACJE"/>
      <sheetName val="15. POZOSTAŁE ELEMENTY"/>
      <sheetName val="16. KONSTRUKCJA"/>
      <sheetName val="17. INST. ELEKTR.  GTC"/>
      <sheetName val="18.INST ELEKTR. GTC aranżacje"/>
      <sheetName val="19.INST. TELETECH. GTC"/>
      <sheetName val="20. INST TELETECH GTC aranżacje"/>
      <sheetName val="21. INST GRZEWECZE I CHŁODNICZE"/>
      <sheetName val="22. INST. WENT. I KLIM. "/>
      <sheetName val="23.INST WOD PPOŻ I URZ TRYSK "/>
      <sheetName val="24.INST WOD-KAN I CWU"/>
      <sheetName val="25. PRZYŁĄCZA"/>
      <sheetName val="26. DROGI"/>
      <sheetName val="27 .ZIELEŃ BUDYNEK B"/>
      <sheetName val="PORÓWNANIE PODWYKONAWCÓ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1"/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/>
      <sheetData sheetId="1">
        <row r="2">
          <cell r="B2" t="str">
            <v>PLN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EDMIARY (2)"/>
      <sheetName val="PRZEDMIARY"/>
      <sheetName val="PRZEDMIARY zestaw"/>
      <sheetName val="WSPÓŁCZYNNIKI"/>
      <sheetName val="STAN SUROWY"/>
      <sheetName val="WYKOŃCZENIÓWKA"/>
      <sheetName val="Oferty kompleksowe"/>
    </sheetNames>
    <sheetDataSet>
      <sheetData sheetId="0" refreshError="1"/>
      <sheetData sheetId="1" refreshError="1"/>
      <sheetData sheetId="2" refreshError="1"/>
      <sheetData sheetId="3" refreshError="1">
        <row r="10">
          <cell r="I10">
            <v>24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 stanu surowego"/>
      <sheetName val="Wykończeniówka"/>
      <sheetName val="Przodek"/>
    </sheetNames>
    <sheetDataSet>
      <sheetData sheetId="0"/>
      <sheetData sheetId="1" refreshError="1"/>
      <sheetData sheetId="2" refreshError="1">
        <row r="2">
          <cell r="K2" t="str">
            <v>KOSZT JEDN. ZŁ</v>
          </cell>
        </row>
        <row r="4">
          <cell r="K4">
            <v>10000</v>
          </cell>
        </row>
        <row r="8">
          <cell r="K8">
            <v>2000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.KOSZT.INWEST."/>
      <sheetName val="Estak. O-E1"/>
      <sheetName val="Estak. O-E2"/>
      <sheetName val="Estak. O-E3iE4"/>
      <sheetName val="wiad. 0-E5"/>
      <sheetName val="Estak. O-E6"/>
      <sheetName val="Estak. O-E7"/>
      <sheetName val="Most O-M8"/>
      <sheetName val="Most O-M9"/>
      <sheetName val="Kładk. O-K10"/>
      <sheetName val="Tunel O-T11"/>
      <sheetName val="Tunel O-T12"/>
      <sheetName val="Tunel O-T13"/>
      <sheetName val="Tunel O-T14"/>
      <sheetName val="Tunel O-T15"/>
      <sheetName val="Mury"/>
      <sheetName val="Sch. O-S29"/>
      <sheetName val="Sch. O-S30"/>
      <sheetName val="Estak_ O_E3i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W-16"/>
      <sheetName val="OW-19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24">
          <cell r="I24">
            <v>290.09324521948906</v>
          </cell>
          <cell r="J24">
            <v>274.27130252288453</v>
          </cell>
          <cell r="K24">
            <v>269.51970883850072</v>
          </cell>
          <cell r="L24">
            <v>260.57753762811126</v>
          </cell>
          <cell r="M24">
            <v>239.63633381841186</v>
          </cell>
          <cell r="N24">
            <v>66.079643196544282</v>
          </cell>
          <cell r="O24">
            <v>108.29410808080809</v>
          </cell>
          <cell r="P24">
            <v>113.9208</v>
          </cell>
        </row>
        <row r="26">
          <cell r="I26">
            <v>175.91133522817577</v>
          </cell>
          <cell r="J26">
            <v>121.11</v>
          </cell>
          <cell r="K26">
            <v>151.1</v>
          </cell>
          <cell r="L26">
            <v>142.84</v>
          </cell>
          <cell r="M26">
            <v>112.92</v>
          </cell>
        </row>
      </sheetData>
      <sheetData sheetId="3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_67__POL"/>
      <sheetName val="C_68__POL"/>
      <sheetName val="D_01__POL"/>
      <sheetName val="D_02__POL"/>
      <sheetName val="D_03__POL"/>
      <sheetName val="D_04__POL"/>
      <sheetName val="D_05__POL"/>
      <sheetName val="D_06__POL"/>
      <sheetName val="D_07__POL"/>
      <sheetName val="D_07p_POL"/>
      <sheetName val="D_08__POL"/>
      <sheetName val="D_09__POL"/>
      <sheetName val="D_10__POL"/>
      <sheetName val="D_11__POL"/>
      <sheetName val="D_12__POL"/>
      <sheetName val="D_13__POL"/>
      <sheetName val="D_14__POL"/>
      <sheetName val="D_15__POL"/>
      <sheetName val="D_16__POL"/>
      <sheetName val="D_17__POL"/>
      <sheetName val="D_18__POL"/>
      <sheetName val="D_19__POL"/>
      <sheetName val="D_20__POL"/>
      <sheetName val="D_21__POL"/>
      <sheetName val="D_22__POL"/>
      <sheetName val="E_01p_POL"/>
      <sheetName val="SU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402">
          <cell r="G402" t="str">
            <v/>
          </cell>
        </row>
      </sheetData>
      <sheetData sheetId="24" refreshError="1">
        <row r="402">
          <cell r="G402" t="str">
            <v/>
          </cell>
        </row>
      </sheetData>
      <sheetData sheetId="25" refreshError="1">
        <row r="402">
          <cell r="G402" t="str">
            <v/>
          </cell>
        </row>
      </sheetData>
      <sheetData sheetId="2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kada_PN"/>
      <sheetName val="Wiadukt"/>
      <sheetName val="Rondo"/>
      <sheetName val="Estakady_PD"/>
      <sheetName val="Dojazd_do_Estakady_PN"/>
      <sheetName val="Droga"/>
      <sheetName val="Odwodnienie"/>
      <sheetName val="Oznakowanie"/>
      <sheetName val="Zelbet"/>
      <sheetName val="KCO"/>
      <sheetName val="KP"/>
      <sheetName val="Profilowanie"/>
      <sheetName val="Podsyp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E23">
            <v>40</v>
          </cell>
        </row>
        <row r="49">
          <cell r="D49">
            <v>0.25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_ 1 Drzewa i krzewy"/>
      <sheetName val="Zał_ 2 Zdjęcie humusu"/>
      <sheetName val="Zał_ 3a Rozbiórka nawierzchni"/>
      <sheetName val="Zał_ 3b Rozbiórka elem_ drog_"/>
      <sheetName val="Zał_4 Roboty ziemne"/>
      <sheetName val="Zał_ 5 Plantowanie skarp"/>
      <sheetName val="Zał_6a Warstwy nawierzchni"/>
      <sheetName val="Zał_ 7a Wyrównania masą bitum"/>
      <sheetName val="Zał_ 7b Wyrównania kruszywem"/>
      <sheetName val="Zał_ 8 Frezowanie"/>
      <sheetName val="Zał_9 Naprawa spękań naw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oki autobusowe"/>
      <sheetName val="Zał_15 Zj_ do gosp_ i dr_ bocz_"/>
      <sheetName val="Zał_16 Oczyszczenie rowów"/>
      <sheetName val="Zał_17 Zieleńce"/>
      <sheetName val="1. Ślepy koszt-roboty drogowe"/>
      <sheetName val="1. Ślepy koszt-roboty dr popr"/>
      <sheetName val="ślepy kosztorys strony tutułowe"/>
      <sheetName val="przedmiar strony tutuło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czy"/>
      <sheetName val="drog.et.I"/>
      <sheetName val="drog.et.II"/>
      <sheetName val="most"/>
      <sheetName val="wodociąg"/>
      <sheetName val="gaz"/>
      <sheetName val="kanalizacja deszczowa"/>
      <sheetName val="tele."/>
      <sheetName val="elektr."/>
      <sheetName val="Hotmix"/>
      <sheetName val="kostki i podbudowy"/>
      <sheetName val="zjazdy"/>
      <sheetName val="frezowanie"/>
      <sheetName val="wy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_ 1 Drzewa i krzewy"/>
      <sheetName val="Zał_2 Zdjęcie humusu"/>
      <sheetName val="Zał_ 3a Rozbiórka nawierzchni"/>
      <sheetName val="Zał_ 3b Rozbiórka elem_ drog_"/>
      <sheetName val="Zał_4 Roboty ziemne"/>
      <sheetName val="Zał_5 Umocnienie poboczy"/>
      <sheetName val="Zał_6a Warstwy nawierzchni"/>
      <sheetName val="Zał_6b Wa-wy nawierzchni dr zb"/>
      <sheetName val="Zał_10a Oznakowanie poziome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 autobusowe i parking"/>
      <sheetName val="Zał_15 Zj_ do gosp_ i dr_ bocz_"/>
      <sheetName val="Zał_16 Zieleńce"/>
      <sheetName val="Zał_ 17 Umocnienie rowów"/>
      <sheetName val="Zał_ 18 Schodkowanie skarp"/>
      <sheetName val="Zał_ 19 Stabilizacja wapnem"/>
      <sheetName val="Arkusz1"/>
      <sheetName val="Arkusz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_ 1 Drzewa i krzewy"/>
      <sheetName val="Zał_2a Zdjęcie humusu"/>
      <sheetName val="Zał_ 2 Zdjęcie humusu"/>
      <sheetName val="Zał_ 3a Rozbiórka nawierzchni"/>
      <sheetName val="Zał_ 3b Rozbiórka elem_ drog_"/>
      <sheetName val="Zał_4a Roboty ziemne"/>
      <sheetName val="Zał_4b Roboty ziemne - poszerz "/>
      <sheetName val="Zał_5 Umocnienie poboczy"/>
      <sheetName val="Zał_6a Warstwy nawierzchni"/>
      <sheetName val="Zał_6b Wa-wy nawierzchni dr zb"/>
      <sheetName val="Zał_ 7 Wyrównania masą bitum"/>
      <sheetName val="Zał_ 8 Frezowanie"/>
      <sheetName val="Zał_9 Naprawa spękań naw"/>
      <sheetName val="Zał_10a Oznakowanie poziome"/>
      <sheetName val="Zał_10a Oznakowanie poziome (2)"/>
      <sheetName val="Zał_10b Oznakowanie pionowe "/>
      <sheetName val="Zał_10c Urządzenia bez ruchu"/>
      <sheetName val="Zał_11 Krawężniki i obrzeża"/>
      <sheetName val="Zał._12 Chodniki"/>
      <sheetName val="Zał_13korytka ogrodzenia barier"/>
      <sheetName val="Zał_14 Zatoki autobusowe"/>
      <sheetName val="Zał_15 Zj_ do gosp_ i dr_ bocz_"/>
      <sheetName val="Zał_16 Zieleńce"/>
      <sheetName val="Zał_ 17 Umocnienie rowów"/>
      <sheetName val="1. Ślepy koszt-roboty drogowe"/>
      <sheetName val="1. Ślepy koszt-roboty dr popr"/>
      <sheetName val="ślepy kosztorys strony tutułowe"/>
      <sheetName val="przedmiar strony tutułowe"/>
      <sheetName val="przedmiar strony tutułowe (2)"/>
      <sheetName val="przedmiar strony tutułowe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k"/>
      <sheetName val="DK-7"/>
      <sheetName val="Węzeł drogowy"/>
      <sheetName val="mas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ZBIORCZA"/>
      <sheetName val="0.PRACE WSTĘPNE, ZAG.TERENU"/>
      <sheetName val="1. DACHY"/>
      <sheetName val="2. ŚCIANY I OKŁAD.ZEWNĘTRZNE"/>
      <sheetName val="3. ŚCIANY WEWNĘTRZNE"/>
      <sheetName val="4. OKŁADZINY ŚCIENNE WEWNĘTRZNE"/>
      <sheetName val="5. POSADZKI"/>
      <sheetName val="6. SUFITY"/>
      <sheetName val="7. OKNA I DRZWI ZEWNĘTRZNE"/>
      <sheetName val="8. DRZWI WEWNĘTRZNE"/>
      <sheetName val="9. ELEMENTY WYSTROJU ELEWACJI"/>
      <sheetName val="10. ELEMENTY WYPOSAŻENIA WNĘTRZ"/>
      <sheetName val="11. URZĄDZENIA TECHNICZNE"/>
      <sheetName val="12. IZOLACJE"/>
      <sheetName val="13. INNE ELEMENTY"/>
      <sheetName val="PRACE PRZYGOTOWAWCZE"/>
      <sheetName val="REALIZACJA"/>
      <sheetName val="PIELĘGNACJA"/>
      <sheetName val="1. GARAŻ PODZIEMNY"/>
      <sheetName val="2. BUDYNEK A"/>
      <sheetName val="3. BUDYNEK B"/>
      <sheetName val="1. WENTYLACJA MECHANICZNA"/>
      <sheetName val="2. INSTALACJA CO"/>
      <sheetName val="3. INSALACJA WODY ZIMNEJ"/>
      <sheetName val="4. INSALACJA WODY CIEPŁEJ"/>
      <sheetName val="5. INSTALACJA CYRKULACJI"/>
      <sheetName val="6. INSTALACJA KANALIZACJI"/>
      <sheetName val="7. WĘZEŁ CIEPLNY"/>
      <sheetName val="8. PRZYŁĄCZE CO"/>
      <sheetName val="1. STACJA TRAFO"/>
      <sheetName val="2. GŁÓWNY UKŁAD ZASI."/>
      <sheetName val="3.UKŁAD ROZDZIAŁU ENERGII"/>
      <sheetName val="4.G.SYSTEMY PROWADZENIA KAB."/>
      <sheetName val="5. INSTALACJE W MIESZKANIACH"/>
      <sheetName val="6. INSTALACJE W CZ.ADM."/>
      <sheetName val="7. POZOSTAŁE INST. ELE."/>
      <sheetName val="8. ZABEZP. P POŻ"/>
      <sheetName val="9. INST. TELETECHN."/>
      <sheetName val="10. INST. W WĘŻLE CIEPL."/>
      <sheetName val="KCO"/>
      <sheetName val="KZO"/>
      <sheetName val="KZO (2)"/>
      <sheetName val="Koszty Ogólne Budowy"/>
      <sheetName val="Zelb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kada_PN"/>
      <sheetName val="Wiadukt"/>
      <sheetName val="Rondo"/>
      <sheetName val="Estakady_PD"/>
      <sheetName val="Dojazd_do_Estakady_PN"/>
      <sheetName val="Droga"/>
      <sheetName val="Odwodnienie"/>
      <sheetName val="Oznakowanie"/>
      <sheetName val="Zelbet"/>
      <sheetName val="KCO"/>
      <sheetName val="KP"/>
      <sheetName val="Profilowanie"/>
      <sheetName val="Podsyp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9">
          <cell r="D49">
            <v>0.25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tabelle"/>
      <sheetName val="Deckblatt"/>
      <sheetName val="NÖ Nord"/>
      <sheetName val="Hausleiten"/>
      <sheetName val="Laa Thaya"/>
      <sheetName val="Zwettl"/>
      <sheetName val="Hollabrunn"/>
      <sheetName val="Ber.Regie NÖ Nord"/>
      <sheetName val="Mostviertel"/>
      <sheetName val="Loosdorf"/>
      <sheetName val="St.Pölten I"/>
      <sheetName val="St.Pölten II"/>
      <sheetName val="Ber.Regie Mostviertel"/>
      <sheetName val="Wien NÖ Ost"/>
      <sheetName val="Wien III"/>
      <sheetName val="Bruck Leitha"/>
      <sheetName val="Wien I"/>
      <sheetName val="Gerasdorf"/>
      <sheetName val="Wien II"/>
      <sheetName val="Pflasterung"/>
      <sheetName val="Projekte"/>
      <sheetName val="Ber.Regie Wien-NÖ-Ost"/>
      <sheetName val="Industrieviertel"/>
      <sheetName val="L&amp;M 12"/>
      <sheetName val="L&amp;M 13"/>
      <sheetName val="Ebreichsdorf"/>
      <sheetName val="St.Martin"/>
      <sheetName val="Ber.Regie Industrieviertel"/>
      <sheetName val="Sonderbau"/>
      <sheetName val="Sportstätten"/>
      <sheetName val="Sportservice"/>
      <sheetName val="Kanaltechnik"/>
      <sheetName val="Kate München"/>
      <sheetName val="Verteiler"/>
      <sheetName val="Gruppenblatt leer"/>
    </sheetNames>
    <sheetDataSet>
      <sheetData sheetId="0">
        <row r="12">
          <cell r="A12" t="str">
            <v>NÖ NORD - BILLMAIER / PFALZ</v>
          </cell>
        </row>
        <row r="25">
          <cell r="A25" t="str">
            <v>MOSTVIERTEL - ZSIFKOVITS</v>
          </cell>
        </row>
        <row r="36">
          <cell r="A36" t="str">
            <v>INDUSTRIEVIERTEL - WESZELITS / PRATSCHER</v>
          </cell>
        </row>
        <row r="49">
          <cell r="A49" t="str">
            <v>WIEN / NÖ OST - RIEBEL</v>
          </cell>
        </row>
        <row r="68">
          <cell r="A68" t="str">
            <v>SONDERBAU - POYSDORFER</v>
          </cell>
        </row>
        <row r="79">
          <cell r="A79" t="str">
            <v>DIREKTIONSBEREICH ALLGEMEIN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adukt"/>
      <sheetName val="Odwodnienie"/>
      <sheetName val="Zelbet"/>
      <sheetName val="KCO"/>
      <sheetName val="KP"/>
      <sheetName val="Profilowanie"/>
      <sheetName val="Podsypki"/>
    </sheetNames>
    <sheetDataSet>
      <sheetData sheetId="0"/>
      <sheetData sheetId="1"/>
      <sheetData sheetId="2" refreshError="1">
        <row r="36">
          <cell r="E36">
            <v>15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"/>
      <sheetName val="R_Road"/>
      <sheetName val="R_B1"/>
      <sheetName val="R_B2"/>
      <sheetName val="R_B3"/>
      <sheetName val="R_B4"/>
      <sheetName val="R_B5"/>
      <sheetName val="R_B6"/>
      <sheetName val="R_B7"/>
      <sheetName val="R_TB"/>
      <sheetName val="R_B8"/>
      <sheetName val="R_Coll"/>
      <sheetName val="Labour"/>
      <sheetName val="Materials"/>
      <sheetName val="Equipment"/>
      <sheetName val="Daywork collection"/>
      <sheetName val="B_B1"/>
      <sheetName val="B_B2"/>
      <sheetName val="B_B3"/>
      <sheetName val="B_B4"/>
      <sheetName val="B_B5"/>
      <sheetName val="B_B6"/>
      <sheetName val="B_B7"/>
      <sheetName val="B_B7_rw"/>
      <sheetName val="TB_1"/>
      <sheetName val="TB_2"/>
      <sheetName val="B_B8"/>
      <sheetName val="B_B8_rw"/>
      <sheetName val="B_Road"/>
      <sheetName val="B_Coll"/>
      <sheetName val="U_Road"/>
      <sheetName val="U_B1"/>
      <sheetName val="U_B2"/>
      <sheetName val="U_B3"/>
      <sheetName val="U_B4"/>
      <sheetName val="U_B5"/>
      <sheetName val="U_B6"/>
      <sheetName val="U_B7"/>
      <sheetName val="U_B8"/>
      <sheetName val="U_Coll"/>
      <sheetName val="Sum_Coll"/>
      <sheetName val="Internal-&gt;"/>
      <sheetName val="KCO"/>
      <sheetName val="KP_PM"/>
      <sheetName val="KP_Bridge"/>
      <sheetName val="KP_Road"/>
      <sheetName val="Zelbet"/>
      <sheetName val="Concreting"/>
      <sheetName val="Pavement"/>
      <sheetName val="empl_equ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8">
          <cell r="E38">
            <v>296.08</v>
          </cell>
        </row>
      </sheetData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łczyńska"/>
      <sheetName val="cash Połczyńska"/>
      <sheetName val="KOB Połczyńska"/>
      <sheetName val="Zelbet"/>
      <sheetName val="Wilanowska"/>
      <sheetName val="cash Wilanowska"/>
      <sheetName val="Włościańska"/>
      <sheetName val="KOB Wilanowska"/>
      <sheetName val="KOB Włościańska"/>
      <sheetName val="Wilanowska przedmiar"/>
      <sheetName val="Włościańska przedmiar"/>
    </sheetNames>
    <sheetDataSet>
      <sheetData sheetId="0"/>
      <sheetData sheetId="1"/>
      <sheetData sheetId="2"/>
      <sheetData sheetId="3">
        <row r="36">
          <cell r="E36">
            <v>202.84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e_cash_ver1"/>
      <sheetName val="GENERAL1"/>
      <sheetName val="ENGINEER'S FACILITIES2"/>
      <sheetName val="CONTRACTOR'S FACILITIES3"/>
      <sheetName val="ROAD WORKS4"/>
      <sheetName val="BRIDGE5"/>
      <sheetName val="BRIDGE6"/>
      <sheetName val="BRIDGE7"/>
      <sheetName val="BRIDGE8"/>
      <sheetName val="BRIDGE9"/>
      <sheetName val="BRIDGE10"/>
      <sheetName val="BRIDGE11"/>
      <sheetName val="BRIDGE12"/>
      <sheetName val="BRIDGE13"/>
      <sheetName val="BRIDGE14"/>
      <sheetName val="BRIDGE15"/>
      <sheetName val="BRIDGE16"/>
      <sheetName val="BRIDGE17"/>
      <sheetName val="BRIDGE18"/>
      <sheetName val="BRIDGE19"/>
      <sheetName val="BRIDGE20"/>
      <sheetName val="BRIDGE21"/>
      <sheetName val="BRIDGE22"/>
      <sheetName val="BRIDGE23"/>
      <sheetName val="BRIDGE24"/>
      <sheetName val="BRIDGE25"/>
      <sheetName val="BRIDGE26"/>
      <sheetName val="BRIDGE27"/>
      <sheetName val="BRIDGE28"/>
      <sheetName val="BRIDGE29"/>
      <sheetName val="BRIDGE30"/>
      <sheetName val="Daywork"/>
      <sheetName val="TOTAL"/>
      <sheetName val="KP_MW_Bridge"/>
      <sheetName val="KP_MW_Road"/>
      <sheetName val="KP_MW_Services"/>
      <sheetName val="KCO"/>
      <sheetName val="KCO (like A4)"/>
      <sheetName val="Zelbet"/>
      <sheetName val="Arkusz1"/>
      <sheetName val="Pav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>
        <row r="39">
          <cell r="E39">
            <v>274.04999999999995</v>
          </cell>
        </row>
      </sheetData>
      <sheetData sheetId="39"/>
      <sheetData sheetId="4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dezja_Zaplecze"/>
      <sheetName val="przedmiar-zbiorczy"/>
      <sheetName val="DROGOWY"/>
      <sheetName val="MOSTY -ZBIOR"/>
      <sheetName val="OE-1"/>
      <sheetName val="OE-2"/>
      <sheetName val="OE-3"/>
      <sheetName val="OE-4"/>
      <sheetName val="OE-7"/>
      <sheetName val="OM-8"/>
      <sheetName val="OT-9"/>
      <sheetName val="OT-14"/>
      <sheetName val="OW-16"/>
      <sheetName val="OW-17"/>
      <sheetName val="OW-18"/>
      <sheetName val="OW-19"/>
      <sheetName val="OW-20"/>
      <sheetName val="OW-21"/>
      <sheetName val="OW-26"/>
      <sheetName val="WODA"/>
      <sheetName val="KAN-DESZCZ"/>
      <sheetName val="GAZ"/>
      <sheetName val="OŚWIETL"/>
      <sheetName val="ENERGET-PRZEBUD"/>
      <sheetName val="SYGNAL"/>
      <sheetName val="TELETECH"/>
      <sheetName val="EKRANY"/>
      <sheetName val="ZIELEŃ"/>
      <sheetName val="OZNAK"/>
      <sheetName val="MSI"/>
      <sheetName val="MELIOR"/>
      <sheetName val="WZM. GRUNTU"/>
      <sheetName val="ZMIANA ORG. RUCHU"/>
      <sheetName val="KCO"/>
      <sheetName val="KP_MW"/>
      <sheetName val="Cash "/>
      <sheetName val="Żelbet"/>
      <sheetName val="Wykaz_M"/>
      <sheetName val="materiał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5">
          <cell r="E35">
            <v>178.38499999999999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Zeros="0" tabSelected="1" view="pageBreakPreview" topLeftCell="A7" zoomScaleNormal="100" zoomScaleSheetLayoutView="100" workbookViewId="0">
      <selection activeCell="D16" sqref="D16"/>
    </sheetView>
  </sheetViews>
  <sheetFormatPr defaultColWidth="7.140625" defaultRowHeight="12"/>
  <cols>
    <col min="1" max="1" width="4.7109375" style="18" customWidth="1"/>
    <col min="2" max="2" width="11.85546875" style="18" customWidth="1"/>
    <col min="3" max="3" width="12" style="18" customWidth="1"/>
    <col min="4" max="4" width="44.140625" style="17" customWidth="1"/>
    <col min="5" max="5" width="7.28515625" style="18" customWidth="1"/>
    <col min="6" max="6" width="9.7109375" style="16" customWidth="1"/>
    <col min="7" max="7" width="8.7109375" style="14" customWidth="1"/>
    <col min="8" max="8" width="14.140625" style="14" customWidth="1"/>
    <col min="9" max="9" width="7.85546875" style="8" customWidth="1"/>
    <col min="10" max="10" width="9.140625" style="8" customWidth="1"/>
    <col min="11" max="11" width="16.85546875" style="8" customWidth="1"/>
    <col min="12" max="12" width="9.140625" style="8" customWidth="1"/>
    <col min="13" max="13" width="13.42578125" style="8" customWidth="1"/>
    <col min="14" max="239" width="9.140625" style="8" customWidth="1"/>
    <col min="240" max="240" width="8.42578125" style="8" bestFit="1" customWidth="1"/>
    <col min="241" max="241" width="16.28515625" style="8" customWidth="1"/>
    <col min="242" max="242" width="13.7109375" style="8" customWidth="1"/>
    <col min="243" max="243" width="42" style="8" customWidth="1"/>
    <col min="244" max="16384" width="7.140625" style="8"/>
  </cols>
  <sheetData>
    <row r="1" spans="1:9" ht="140.1" customHeight="1" thickBot="1">
      <c r="A1" s="42"/>
      <c r="B1" s="72"/>
      <c r="C1" s="72"/>
      <c r="D1" s="72"/>
      <c r="E1" s="72"/>
      <c r="F1" s="72"/>
      <c r="G1" s="72"/>
      <c r="H1" s="43"/>
    </row>
    <row r="2" spans="1:9" s="10" customFormat="1">
      <c r="A2" s="73" t="s">
        <v>1</v>
      </c>
      <c r="B2" s="75" t="s">
        <v>30</v>
      </c>
      <c r="C2" s="75" t="s">
        <v>31</v>
      </c>
      <c r="D2" s="75" t="s">
        <v>27</v>
      </c>
      <c r="E2" s="77" t="s">
        <v>2</v>
      </c>
      <c r="F2" s="78"/>
      <c r="G2" s="54" t="s">
        <v>3</v>
      </c>
      <c r="H2" s="55" t="s">
        <v>4</v>
      </c>
      <c r="I2" s="6"/>
    </row>
    <row r="3" spans="1:9" s="10" customFormat="1" ht="28.5" customHeight="1">
      <c r="A3" s="74"/>
      <c r="B3" s="76"/>
      <c r="C3" s="76"/>
      <c r="D3" s="76"/>
      <c r="E3" s="28" t="s">
        <v>5</v>
      </c>
      <c r="F3" s="29" t="s">
        <v>0</v>
      </c>
      <c r="G3" s="28" t="s">
        <v>6</v>
      </c>
      <c r="H3" s="44" t="s">
        <v>6</v>
      </c>
      <c r="I3" s="6"/>
    </row>
    <row r="4" spans="1:9" s="10" customFormat="1">
      <c r="A4" s="45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46">
        <v>8</v>
      </c>
    </row>
    <row r="5" spans="1:9" s="12" customFormat="1">
      <c r="A5" s="47" t="s">
        <v>7</v>
      </c>
      <c r="B5" s="1" t="s">
        <v>32</v>
      </c>
      <c r="C5" s="1" t="s">
        <v>8</v>
      </c>
      <c r="D5" s="3" t="s">
        <v>9</v>
      </c>
      <c r="E5" s="4"/>
      <c r="F5" s="19"/>
      <c r="G5" s="20"/>
      <c r="H5" s="48"/>
      <c r="I5" s="13"/>
    </row>
    <row r="6" spans="1:9" ht="24">
      <c r="A6" s="47" t="s">
        <v>7</v>
      </c>
      <c r="B6" s="41" t="s">
        <v>33</v>
      </c>
      <c r="C6" s="41" t="s">
        <v>11</v>
      </c>
      <c r="D6" s="3" t="s">
        <v>12</v>
      </c>
      <c r="E6" s="4"/>
      <c r="F6" s="33"/>
      <c r="G6" s="30"/>
      <c r="H6" s="50">
        <f>G6*F6</f>
        <v>0</v>
      </c>
      <c r="I6" s="11"/>
    </row>
    <row r="7" spans="1:9">
      <c r="A7" s="51">
        <v>46</v>
      </c>
      <c r="B7" s="21"/>
      <c r="C7" s="21"/>
      <c r="D7" s="23" t="s">
        <v>42</v>
      </c>
      <c r="E7" s="22" t="s">
        <v>13</v>
      </c>
      <c r="F7" s="34">
        <v>17</v>
      </c>
      <c r="G7" s="32"/>
      <c r="H7" s="49">
        <f>G7*F7</f>
        <v>0</v>
      </c>
      <c r="I7" s="11"/>
    </row>
    <row r="8" spans="1:9">
      <c r="A8" s="51">
        <v>48</v>
      </c>
      <c r="B8" s="7"/>
      <c r="C8" s="7"/>
      <c r="D8" s="24" t="s">
        <v>15</v>
      </c>
      <c r="E8" s="22" t="s">
        <v>14</v>
      </c>
      <c r="F8" s="34">
        <v>10</v>
      </c>
      <c r="G8" s="32"/>
      <c r="H8" s="49">
        <f t="shared" ref="H8:H12" si="0">G8*F8</f>
        <v>0</v>
      </c>
      <c r="I8" s="11"/>
    </row>
    <row r="9" spans="1:9">
      <c r="A9" s="51">
        <v>49</v>
      </c>
      <c r="B9" s="7"/>
      <c r="C9" s="7"/>
      <c r="D9" s="24" t="s">
        <v>16</v>
      </c>
      <c r="E9" s="22" t="s">
        <v>14</v>
      </c>
      <c r="F9" s="34">
        <v>6</v>
      </c>
      <c r="G9" s="32"/>
      <c r="H9" s="49">
        <f t="shared" si="0"/>
        <v>0</v>
      </c>
      <c r="I9" s="11"/>
    </row>
    <row r="10" spans="1:9" ht="25.5">
      <c r="A10" s="51">
        <v>50</v>
      </c>
      <c r="B10" s="7"/>
      <c r="C10" s="7"/>
      <c r="D10" s="31" t="s">
        <v>47</v>
      </c>
      <c r="E10" s="25" t="s">
        <v>10</v>
      </c>
      <c r="F10" s="35">
        <v>3</v>
      </c>
      <c r="G10" s="35"/>
      <c r="H10" s="49">
        <f t="shared" si="0"/>
        <v>0</v>
      </c>
      <c r="I10" s="11"/>
    </row>
    <row r="11" spans="1:9">
      <c r="A11" s="51">
        <v>51</v>
      </c>
      <c r="B11" s="7"/>
      <c r="C11" s="7"/>
      <c r="D11" s="31" t="s">
        <v>28</v>
      </c>
      <c r="E11" s="25" t="s">
        <v>10</v>
      </c>
      <c r="F11" s="35">
        <v>2</v>
      </c>
      <c r="G11" s="58"/>
      <c r="H11" s="49">
        <f t="shared" si="0"/>
        <v>0</v>
      </c>
      <c r="I11" s="11"/>
    </row>
    <row r="12" spans="1:9">
      <c r="A12" s="51">
        <v>52</v>
      </c>
      <c r="B12" s="7"/>
      <c r="C12" s="26"/>
      <c r="D12" s="23" t="s">
        <v>29</v>
      </c>
      <c r="E12" s="5" t="s">
        <v>13</v>
      </c>
      <c r="F12" s="34">
        <v>6</v>
      </c>
      <c r="G12" s="32"/>
      <c r="H12" s="49">
        <f t="shared" si="0"/>
        <v>0</v>
      </c>
      <c r="I12" s="11"/>
    </row>
    <row r="13" spans="1:9" ht="24">
      <c r="A13" s="47" t="s">
        <v>7</v>
      </c>
      <c r="B13" s="5"/>
      <c r="C13" s="1" t="s">
        <v>17</v>
      </c>
      <c r="D13" s="3" t="s">
        <v>18</v>
      </c>
      <c r="E13" s="4"/>
      <c r="F13" s="33"/>
      <c r="G13" s="36"/>
      <c r="H13" s="50"/>
      <c r="I13" s="11"/>
    </row>
    <row r="14" spans="1:9">
      <c r="A14" s="47" t="s">
        <v>7</v>
      </c>
      <c r="B14" s="41" t="s">
        <v>34</v>
      </c>
      <c r="C14" s="41" t="s">
        <v>19</v>
      </c>
      <c r="D14" s="3" t="s">
        <v>43</v>
      </c>
      <c r="E14" s="4"/>
      <c r="F14" s="37"/>
      <c r="G14" s="36"/>
      <c r="H14" s="50"/>
      <c r="I14" s="11"/>
    </row>
    <row r="15" spans="1:9" ht="13.5">
      <c r="A15" s="53">
        <v>95</v>
      </c>
      <c r="B15" s="7"/>
      <c r="C15" s="7"/>
      <c r="D15" s="2" t="s">
        <v>35</v>
      </c>
      <c r="E15" s="5" t="s">
        <v>26</v>
      </c>
      <c r="F15" s="34">
        <v>643.88</v>
      </c>
      <c r="G15" s="32"/>
      <c r="H15" s="49">
        <f>G15*F15</f>
        <v>0</v>
      </c>
      <c r="I15" s="11"/>
    </row>
    <row r="16" spans="1:9" ht="13.5">
      <c r="A16" s="53">
        <v>96</v>
      </c>
      <c r="B16" s="7"/>
      <c r="C16" s="7"/>
      <c r="D16" s="2" t="s">
        <v>48</v>
      </c>
      <c r="E16" s="5" t="s">
        <v>26</v>
      </c>
      <c r="F16" s="34">
        <v>129.26</v>
      </c>
      <c r="G16" s="32"/>
      <c r="H16" s="49">
        <f t="shared" ref="H16:H42" si="1">G16*F16</f>
        <v>0</v>
      </c>
      <c r="I16" s="11"/>
    </row>
    <row r="17" spans="1:9" ht="13.5">
      <c r="A17" s="53">
        <v>97</v>
      </c>
      <c r="B17" s="7"/>
      <c r="C17" s="7"/>
      <c r="D17" s="2" t="s">
        <v>36</v>
      </c>
      <c r="E17" s="5" t="s">
        <v>26</v>
      </c>
      <c r="F17" s="34">
        <v>137.38</v>
      </c>
      <c r="G17" s="32"/>
      <c r="H17" s="49">
        <f t="shared" si="1"/>
        <v>0</v>
      </c>
      <c r="I17" s="11"/>
    </row>
    <row r="18" spans="1:9" ht="13.5">
      <c r="A18" s="53">
        <v>98</v>
      </c>
      <c r="B18" s="7"/>
      <c r="C18" s="7"/>
      <c r="D18" s="2" t="s">
        <v>37</v>
      </c>
      <c r="E18" s="5" t="s">
        <v>26</v>
      </c>
      <c r="F18" s="34">
        <v>179.74</v>
      </c>
      <c r="G18" s="32"/>
      <c r="H18" s="49">
        <f t="shared" si="1"/>
        <v>0</v>
      </c>
      <c r="I18" s="11"/>
    </row>
    <row r="19" spans="1:9">
      <c r="A19" s="47" t="s">
        <v>7</v>
      </c>
      <c r="B19" s="41" t="s">
        <v>38</v>
      </c>
      <c r="C19" s="41" t="s">
        <v>20</v>
      </c>
      <c r="D19" s="27" t="s">
        <v>21</v>
      </c>
      <c r="E19" s="4"/>
      <c r="F19" s="37"/>
      <c r="G19" s="36"/>
      <c r="H19" s="49">
        <f t="shared" si="1"/>
        <v>0</v>
      </c>
      <c r="I19" s="11"/>
    </row>
    <row r="20" spans="1:9" ht="24">
      <c r="A20" s="53">
        <v>99</v>
      </c>
      <c r="B20" s="7"/>
      <c r="C20" s="7"/>
      <c r="D20" s="38" t="s">
        <v>49</v>
      </c>
      <c r="E20" s="5" t="s">
        <v>10</v>
      </c>
      <c r="F20" s="34">
        <v>138</v>
      </c>
      <c r="G20" s="32"/>
      <c r="H20" s="49">
        <f t="shared" si="1"/>
        <v>0</v>
      </c>
      <c r="I20" s="11"/>
    </row>
    <row r="21" spans="1:9">
      <c r="A21" s="53">
        <v>100</v>
      </c>
      <c r="B21" s="7"/>
      <c r="C21" s="7"/>
      <c r="D21" s="2" t="s">
        <v>52</v>
      </c>
      <c r="E21" s="5" t="s">
        <v>10</v>
      </c>
      <c r="F21" s="34">
        <v>32</v>
      </c>
      <c r="G21" s="32"/>
      <c r="H21" s="49">
        <f t="shared" si="1"/>
        <v>0</v>
      </c>
      <c r="I21" s="11"/>
    </row>
    <row r="22" spans="1:9">
      <c r="A22" s="53">
        <v>101</v>
      </c>
      <c r="B22" s="7"/>
      <c r="C22" s="7"/>
      <c r="D22" s="38" t="s">
        <v>50</v>
      </c>
      <c r="E22" s="5" t="s">
        <v>10</v>
      </c>
      <c r="F22" s="34">
        <v>8</v>
      </c>
      <c r="G22" s="32"/>
      <c r="H22" s="49">
        <f t="shared" si="1"/>
        <v>0</v>
      </c>
      <c r="I22" s="11"/>
    </row>
    <row r="23" spans="1:9">
      <c r="A23" s="53">
        <v>102</v>
      </c>
      <c r="B23" s="7"/>
      <c r="C23" s="7"/>
      <c r="D23" s="38" t="s">
        <v>51</v>
      </c>
      <c r="E23" s="5" t="s">
        <v>10</v>
      </c>
      <c r="F23" s="34">
        <v>38</v>
      </c>
      <c r="G23" s="32"/>
      <c r="H23" s="49">
        <f t="shared" si="1"/>
        <v>0</v>
      </c>
      <c r="I23" s="11"/>
    </row>
    <row r="24" spans="1:9" ht="24">
      <c r="A24" s="53">
        <v>103</v>
      </c>
      <c r="B24" s="7"/>
      <c r="C24" s="7"/>
      <c r="D24" s="38" t="s">
        <v>59</v>
      </c>
      <c r="E24" s="5" t="s">
        <v>10</v>
      </c>
      <c r="F24" s="34">
        <v>4</v>
      </c>
      <c r="G24" s="32"/>
      <c r="H24" s="49">
        <f t="shared" si="1"/>
        <v>0</v>
      </c>
      <c r="I24" s="11"/>
    </row>
    <row r="25" spans="1:9">
      <c r="A25" s="53">
        <v>104</v>
      </c>
      <c r="B25" s="7"/>
      <c r="C25" s="7"/>
      <c r="D25" s="38" t="s">
        <v>53</v>
      </c>
      <c r="E25" s="5" t="s">
        <v>10</v>
      </c>
      <c r="F25" s="34">
        <v>15</v>
      </c>
      <c r="G25" s="32"/>
      <c r="H25" s="49">
        <f t="shared" si="1"/>
        <v>0</v>
      </c>
      <c r="I25" s="11"/>
    </row>
    <row r="26" spans="1:9">
      <c r="A26" s="53">
        <v>105</v>
      </c>
      <c r="B26" s="7"/>
      <c r="C26" s="7"/>
      <c r="D26" s="38" t="s">
        <v>54</v>
      </c>
      <c r="E26" s="5" t="s">
        <v>10</v>
      </c>
      <c r="F26" s="34">
        <v>12</v>
      </c>
      <c r="G26" s="32"/>
      <c r="H26" s="49">
        <f t="shared" si="1"/>
        <v>0</v>
      </c>
      <c r="I26" s="11"/>
    </row>
    <row r="27" spans="1:9">
      <c r="A27" s="53">
        <v>106</v>
      </c>
      <c r="B27" s="7"/>
      <c r="C27" s="7"/>
      <c r="D27" s="38" t="s">
        <v>55</v>
      </c>
      <c r="E27" s="5" t="s">
        <v>10</v>
      </c>
      <c r="F27" s="34">
        <v>4</v>
      </c>
      <c r="G27" s="32"/>
      <c r="H27" s="49">
        <f t="shared" si="1"/>
        <v>0</v>
      </c>
      <c r="I27" s="11"/>
    </row>
    <row r="28" spans="1:9">
      <c r="A28" s="53">
        <v>107</v>
      </c>
      <c r="B28" s="7"/>
      <c r="C28" s="7"/>
      <c r="D28" s="38" t="s">
        <v>56</v>
      </c>
      <c r="E28" s="5" t="s">
        <v>10</v>
      </c>
      <c r="F28" s="34">
        <v>3</v>
      </c>
      <c r="G28" s="57"/>
      <c r="H28" s="49">
        <f t="shared" si="1"/>
        <v>0</v>
      </c>
      <c r="I28" s="11"/>
    </row>
    <row r="29" spans="1:9">
      <c r="A29" s="53">
        <v>108</v>
      </c>
      <c r="B29" s="7"/>
      <c r="C29" s="7"/>
      <c r="D29" s="38" t="s">
        <v>57</v>
      </c>
      <c r="E29" s="5" t="s">
        <v>10</v>
      </c>
      <c r="F29" s="34">
        <v>12</v>
      </c>
      <c r="G29" s="57"/>
      <c r="H29" s="49">
        <f t="shared" si="1"/>
        <v>0</v>
      </c>
      <c r="I29" s="11"/>
    </row>
    <row r="30" spans="1:9" ht="24">
      <c r="A30" s="53">
        <v>109</v>
      </c>
      <c r="B30" s="7"/>
      <c r="C30" s="7"/>
      <c r="D30" s="38" t="s">
        <v>58</v>
      </c>
      <c r="E30" s="5" t="s">
        <v>10</v>
      </c>
      <c r="F30" s="34">
        <v>4</v>
      </c>
      <c r="G30" s="57"/>
      <c r="H30" s="49">
        <f t="shared" si="1"/>
        <v>0</v>
      </c>
      <c r="I30" s="11"/>
    </row>
    <row r="31" spans="1:9" ht="24">
      <c r="A31" s="53">
        <v>110</v>
      </c>
      <c r="B31" s="7"/>
      <c r="C31" s="7"/>
      <c r="D31" s="40" t="s">
        <v>60</v>
      </c>
      <c r="E31" s="5" t="s">
        <v>44</v>
      </c>
      <c r="F31" s="34">
        <v>4</v>
      </c>
      <c r="G31" s="57"/>
      <c r="H31" s="49">
        <f t="shared" si="1"/>
        <v>0</v>
      </c>
      <c r="I31" s="11"/>
    </row>
    <row r="32" spans="1:9" ht="24">
      <c r="A32" s="47" t="s">
        <v>7</v>
      </c>
      <c r="B32" s="21"/>
      <c r="C32" s="41" t="s">
        <v>22</v>
      </c>
      <c r="D32" s="27" t="s">
        <v>23</v>
      </c>
      <c r="E32" s="4"/>
      <c r="F32" s="37"/>
      <c r="G32" s="36"/>
      <c r="H32" s="50">
        <f t="shared" si="1"/>
        <v>0</v>
      </c>
      <c r="I32" s="11"/>
    </row>
    <row r="33" spans="1:13">
      <c r="A33" s="53">
        <v>111</v>
      </c>
      <c r="B33" s="7"/>
      <c r="C33" s="7"/>
      <c r="D33" s="38" t="s">
        <v>61</v>
      </c>
      <c r="E33" s="5" t="s">
        <v>10</v>
      </c>
      <c r="F33" s="34">
        <v>32</v>
      </c>
      <c r="G33" s="32"/>
      <c r="H33" s="49">
        <f t="shared" si="1"/>
        <v>0</v>
      </c>
      <c r="I33" s="11"/>
    </row>
    <row r="34" spans="1:13">
      <c r="A34" s="53">
        <v>112</v>
      </c>
      <c r="B34" s="7"/>
      <c r="C34" s="7"/>
      <c r="D34" s="38" t="s">
        <v>62</v>
      </c>
      <c r="E34" s="5" t="s">
        <v>10</v>
      </c>
      <c r="F34" s="34">
        <v>16</v>
      </c>
      <c r="G34" s="32"/>
      <c r="H34" s="49">
        <f t="shared" si="1"/>
        <v>0</v>
      </c>
      <c r="I34" s="11"/>
    </row>
    <row r="35" spans="1:13">
      <c r="A35" s="53">
        <v>113</v>
      </c>
      <c r="B35" s="7"/>
      <c r="C35" s="7"/>
      <c r="D35" s="39" t="s">
        <v>63</v>
      </c>
      <c r="E35" s="5" t="s">
        <v>10</v>
      </c>
      <c r="F35" s="34">
        <v>2</v>
      </c>
      <c r="G35" s="32"/>
      <c r="H35" s="49">
        <f t="shared" si="1"/>
        <v>0</v>
      </c>
      <c r="I35" s="11"/>
    </row>
    <row r="36" spans="1:13">
      <c r="A36" s="47" t="s">
        <v>7</v>
      </c>
      <c r="B36" s="41" t="s">
        <v>39</v>
      </c>
      <c r="C36" s="56" t="s">
        <v>70</v>
      </c>
      <c r="D36" s="3" t="s">
        <v>69</v>
      </c>
      <c r="E36" s="4"/>
      <c r="F36" s="37"/>
      <c r="G36" s="36"/>
      <c r="H36" s="50">
        <f t="shared" si="1"/>
        <v>0</v>
      </c>
      <c r="I36" s="11"/>
    </row>
    <row r="37" spans="1:13">
      <c r="A37" s="53">
        <v>114</v>
      </c>
      <c r="B37" s="7"/>
      <c r="C37" s="7"/>
      <c r="D37" s="38" t="s">
        <v>64</v>
      </c>
      <c r="E37" s="5" t="s">
        <v>13</v>
      </c>
      <c r="F37" s="34">
        <v>1218.1099999999999</v>
      </c>
      <c r="G37" s="32"/>
      <c r="H37" s="49">
        <f t="shared" si="1"/>
        <v>0</v>
      </c>
      <c r="I37" s="11"/>
    </row>
    <row r="38" spans="1:13">
      <c r="A38" s="53" t="s">
        <v>7</v>
      </c>
      <c r="B38" s="7"/>
      <c r="C38" s="56" t="s">
        <v>40</v>
      </c>
      <c r="D38" s="3" t="s">
        <v>68</v>
      </c>
      <c r="E38" s="5"/>
      <c r="F38" s="34"/>
      <c r="G38" s="32"/>
      <c r="H38" s="49"/>
      <c r="I38" s="11"/>
    </row>
    <row r="39" spans="1:13" ht="24">
      <c r="A39" s="53">
        <v>115</v>
      </c>
      <c r="B39" s="7"/>
      <c r="C39" s="7"/>
      <c r="D39" s="38" t="s">
        <v>65</v>
      </c>
      <c r="E39" s="5" t="s">
        <v>13</v>
      </c>
      <c r="F39" s="34">
        <v>17</v>
      </c>
      <c r="G39" s="32"/>
      <c r="H39" s="49">
        <f t="shared" si="1"/>
        <v>0</v>
      </c>
      <c r="I39" s="11"/>
    </row>
    <row r="40" spans="1:13" ht="27" customHeight="1">
      <c r="A40" s="53">
        <v>116</v>
      </c>
      <c r="B40" s="7"/>
      <c r="C40" s="7"/>
      <c r="D40" s="38" t="s">
        <v>67</v>
      </c>
      <c r="E40" s="5" t="s">
        <v>13</v>
      </c>
      <c r="F40" s="34">
        <v>20</v>
      </c>
      <c r="G40" s="32"/>
      <c r="H40" s="49">
        <f t="shared" si="1"/>
        <v>0</v>
      </c>
      <c r="I40" s="11"/>
    </row>
    <row r="41" spans="1:13">
      <c r="A41" s="47" t="s">
        <v>7</v>
      </c>
      <c r="B41" s="21"/>
      <c r="C41" s="41" t="s">
        <v>24</v>
      </c>
      <c r="D41" s="3" t="s">
        <v>41</v>
      </c>
      <c r="E41" s="4"/>
      <c r="F41" s="37"/>
      <c r="G41" s="36"/>
      <c r="H41" s="50">
        <f t="shared" si="1"/>
        <v>0</v>
      </c>
      <c r="I41" s="11"/>
    </row>
    <row r="42" spans="1:13" ht="36">
      <c r="A42" s="53">
        <v>119</v>
      </c>
      <c r="B42" s="7"/>
      <c r="C42" s="7"/>
      <c r="D42" s="38" t="s">
        <v>66</v>
      </c>
      <c r="E42" s="5" t="s">
        <v>13</v>
      </c>
      <c r="F42" s="34">
        <v>407</v>
      </c>
      <c r="G42" s="32"/>
      <c r="H42" s="49">
        <f t="shared" si="1"/>
        <v>0</v>
      </c>
      <c r="I42" s="11"/>
    </row>
    <row r="43" spans="1:13">
      <c r="A43" s="47"/>
      <c r="B43" s="4"/>
      <c r="C43" s="60"/>
      <c r="D43" s="66" t="s">
        <v>45</v>
      </c>
      <c r="E43" s="67"/>
      <c r="F43" s="67"/>
      <c r="G43" s="68"/>
      <c r="H43" s="52">
        <f>SUM(H7:H42)</f>
        <v>0</v>
      </c>
      <c r="K43" s="59"/>
      <c r="M43" s="59"/>
    </row>
    <row r="44" spans="1:13">
      <c r="A44" s="47"/>
      <c r="B44" s="4"/>
      <c r="C44" s="60"/>
      <c r="D44" s="66" t="s">
        <v>25</v>
      </c>
      <c r="E44" s="67"/>
      <c r="F44" s="67"/>
      <c r="G44" s="68"/>
      <c r="H44" s="61">
        <f>H43*0.23</f>
        <v>0</v>
      </c>
      <c r="I44" s="15"/>
    </row>
    <row r="45" spans="1:13" ht="12.75" thickBot="1">
      <c r="A45" s="62"/>
      <c r="B45" s="63"/>
      <c r="C45" s="64"/>
      <c r="D45" s="69" t="s">
        <v>46</v>
      </c>
      <c r="E45" s="70"/>
      <c r="F45" s="70"/>
      <c r="G45" s="71"/>
      <c r="H45" s="65">
        <f>SUM(H43+H44)</f>
        <v>0</v>
      </c>
      <c r="I45" s="9"/>
    </row>
  </sheetData>
  <mergeCells count="9">
    <mergeCell ref="A2:A3"/>
    <mergeCell ref="B2:B3"/>
    <mergeCell ref="C2:C3"/>
    <mergeCell ref="D2:D3"/>
    <mergeCell ref="E2:F2"/>
    <mergeCell ref="D43:G43"/>
    <mergeCell ref="D44:G44"/>
    <mergeCell ref="D45:G45"/>
    <mergeCell ref="B1:G1"/>
  </mergeCells>
  <printOptions horizontalCentered="1"/>
  <pageMargins left="0.47244094488188981" right="0.19685039370078741" top="0.6692913385826772" bottom="0.86614173228346458" header="0.35433070866141736" footer="0.51181102362204722"/>
  <pageSetup paperSize="9" scale="75" orientation="portrait" horizontalDpi="300" verticalDpi="300" r:id="rId1"/>
  <headerFooter alignWithMargins="0">
    <oddFooter>&amp;C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79E028D7B1214BAB87C26CF33C9097" ma:contentTypeVersion="12" ma:contentTypeDescription="Utwórz nowy dokument." ma:contentTypeScope="" ma:versionID="141892df1d1d42743b84e6e25665b113">
  <xsd:schema xmlns:xsd="http://www.w3.org/2001/XMLSchema" xmlns:xs="http://www.w3.org/2001/XMLSchema" xmlns:p="http://schemas.microsoft.com/office/2006/metadata/properties" xmlns:ns2="f31c9bf8-fc8d-473f-8eaf-71757c499101" xmlns:ns3="c6a383b4-e14b-4d1a-b1ac-9c939ab24766" targetNamespace="http://schemas.microsoft.com/office/2006/metadata/properties" ma:root="true" ma:fieldsID="b4435fa7dcab561810a3b6728c99a77e" ns2:_="" ns3:_="">
    <xsd:import namespace="f31c9bf8-fc8d-473f-8eaf-71757c499101"/>
    <xsd:import namespace="c6a383b4-e14b-4d1a-b1ac-9c939ab2476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c9bf8-fc8d-473f-8eaf-71757c4991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383b4-e14b-4d1a-b1ac-9c939ab24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1A40E-36D4-465D-9B51-F455143B4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c9bf8-fc8d-473f-8eaf-71757c499101"/>
    <ds:schemaRef ds:uri="c6a383b4-e14b-4d1a-b1ac-9c939ab24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1ED424-663B-48A5-B40C-663C28BE88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D2600-3D24-41C1-A8BC-A9E5AC38002E}">
  <ds:schemaRefs>
    <ds:schemaRef ds:uri="f31c9bf8-fc8d-473f-8eaf-71757c49910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6a383b4-e14b-4d1a-b1ac-9c939ab24766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Szacunkowe przedmiary</vt:lpstr>
      <vt:lpstr>'Szacunkowe przedmiary'!Obszar_wydruku</vt:lpstr>
      <vt:lpstr>'Szacunkowe przedmiary'!Tytuły_wydruku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</dc:title>
  <dc:creator>BPIL</dc:creator>
  <cp:lastModifiedBy>KASPRZYK, Ilona (SGPOL)</cp:lastModifiedBy>
  <cp:lastPrinted>2019-12-17T14:36:42Z</cp:lastPrinted>
  <dcterms:created xsi:type="dcterms:W3CDTF">2012-11-09T15:28:03Z</dcterms:created>
  <dcterms:modified xsi:type="dcterms:W3CDTF">2021-02-01T09:38:56Z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0x0101007979E028D7B1214BAB87C26CF33C9097</vt:lpwstr>
  </property>
  <property fmtid="{D5CDD505-2E9C-101B-9397-08002B2CF9AE}" pid="3" name="MSIP_Label_06b95ba9-d50e-4074-b623-0a9711dc916f_Enabled">
    <vt:lpwstr>true</vt:lpwstr>
  </property>
  <property fmtid="{D5CDD505-2E9C-101B-9397-08002B2CF9AE}" pid="4" name="MSIP_Label_06b95ba9-d50e-4074-b623-0a9711dc916f_SetDate">
    <vt:lpwstr>2021-01-29T07:20:21Z</vt:lpwstr>
  </property>
  <property fmtid="{D5CDD505-2E9C-101B-9397-08002B2CF9AE}" pid="5" name="MSIP_Label_06b95ba9-d50e-4074-b623-0a9711dc916f_Method">
    <vt:lpwstr>Standard</vt:lpwstr>
  </property>
  <property fmtid="{D5CDD505-2E9C-101B-9397-08002B2CF9AE}" pid="6" name="MSIP_Label_06b95ba9-d50e-4074-b623-0a9711dc916f_Name">
    <vt:lpwstr>[Public]</vt:lpwstr>
  </property>
  <property fmtid="{D5CDD505-2E9C-101B-9397-08002B2CF9AE}" pid="7" name="MSIP_Label_06b95ba9-d50e-4074-b623-0a9711dc916f_SiteId">
    <vt:lpwstr>be0be093-a2ad-444c-93d9-5626e83beefc</vt:lpwstr>
  </property>
  <property fmtid="{D5CDD505-2E9C-101B-9397-08002B2CF9AE}" pid="8" name="MSIP_Label_06b95ba9-d50e-4074-b623-0a9711dc916f_ActionId">
    <vt:lpwstr>dd0fa015-a5d9-4b32-b2f8-91324c21b685</vt:lpwstr>
  </property>
  <property fmtid="{D5CDD505-2E9C-101B-9397-08002B2CF9AE}" pid="9" name="MSIP_Label_06b95ba9-d50e-4074-b623-0a9711dc916f_ContentBits">
    <vt:lpwstr>0</vt:lpwstr>
  </property>
</Properties>
</file>