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oda\Desktop\DAMNICA_ZGK_26\"/>
    </mc:Choice>
  </mc:AlternateContent>
  <xr:revisionPtr revIDLastSave="0" documentId="13_ncr:1_{20A00859-DF8B-4B04-BD54-1F710A9103CF}" xr6:coauthVersionLast="47" xr6:coauthVersionMax="47" xr10:uidLastSave="{00000000-0000-0000-0000-000000000000}"/>
  <bookViews>
    <workbookView xWindow="-120" yWindow="-120" windowWidth="29040" windowHeight="15840" tabRatio="697" xr2:uid="{00000000-000D-0000-FFFF-FFFF00000000}"/>
  </bookViews>
  <sheets>
    <sheet name="Załącznik_1b" sheetId="19" r:id="rId1"/>
  </sheets>
  <definedNames>
    <definedName name="_xlnm._FilterDatabase" localSheetId="0" hidden="1">Załącznik_1b!$I$8:$N$64</definedName>
    <definedName name="excelblog_Komunikat1">"W polu z kwotą nie znajduje się liczba"</definedName>
    <definedName name="excelblog_Komunikat2">"Kwota do zamiany jest nieprawidłowa (zbyt duża lub ujemna)"</definedName>
    <definedName name="_xlnm.Print_Area" localSheetId="0">Załącznik_1b!$A$1:$X$64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62" i="19" l="1"/>
  <c r="L62" i="19"/>
  <c r="K62" i="19"/>
  <c r="I62" i="19"/>
  <c r="N61" i="19"/>
  <c r="N60" i="19"/>
  <c r="N59" i="19"/>
  <c r="N58" i="19"/>
  <c r="N57" i="19"/>
  <c r="N56" i="19"/>
  <c r="N55" i="19"/>
  <c r="N54" i="19"/>
  <c r="N53" i="19"/>
  <c r="N52" i="19"/>
  <c r="N51" i="19"/>
  <c r="N50" i="19"/>
  <c r="N49" i="19"/>
  <c r="N48" i="19"/>
  <c r="N47" i="19"/>
  <c r="N46" i="19"/>
  <c r="N45" i="19"/>
  <c r="N44" i="19"/>
  <c r="N43" i="19"/>
  <c r="N42" i="19"/>
  <c r="N41" i="19"/>
  <c r="N40" i="19"/>
  <c r="N39" i="19"/>
  <c r="N38" i="19"/>
  <c r="N37" i="19"/>
  <c r="N36" i="19"/>
  <c r="N35" i="19"/>
  <c r="N34" i="19"/>
  <c r="N33" i="19"/>
  <c r="N32" i="19"/>
  <c r="N31" i="19"/>
  <c r="N30" i="19"/>
  <c r="N29" i="19"/>
  <c r="N28" i="19"/>
  <c r="N27" i="19"/>
  <c r="N26" i="19"/>
  <c r="N25" i="19"/>
  <c r="N24" i="19"/>
  <c r="N23" i="19"/>
  <c r="N22" i="19"/>
  <c r="N21" i="19"/>
  <c r="N20" i="19"/>
  <c r="N19" i="19"/>
  <c r="N18" i="19"/>
  <c r="N17" i="19"/>
  <c r="N16" i="19"/>
  <c r="N15" i="19"/>
  <c r="N14" i="19"/>
  <c r="N13" i="19"/>
  <c r="N12" i="19"/>
  <c r="N11" i="19"/>
  <c r="N10" i="19"/>
  <c r="N9" i="19"/>
  <c r="N62" i="19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Nieznany autor</author>
  </authors>
  <commentList>
    <comment ref="B57" authorId="0" shapeId="0" xr:uid="{8BE09D32-C17D-4FBE-8820-C211132CFC9D}">
      <text>
        <r>
          <rPr>
            <sz val="9"/>
            <color indexed="8"/>
            <rFont val="Tahoma"/>
            <family val="2"/>
            <charset val="238"/>
          </rPr>
          <t xml:space="preserve">net-billing
</t>
        </r>
      </text>
    </comment>
  </commentList>
</comments>
</file>

<file path=xl/sharedStrings.xml><?xml version="1.0" encoding="utf-8"?>
<sst xmlns="http://schemas.openxmlformats.org/spreadsheetml/2006/main" count="825" uniqueCount="169">
  <si>
    <t xml:space="preserve">WYKAZ PPE </t>
  </si>
  <si>
    <t>L.p.</t>
  </si>
  <si>
    <t>Nazwa punktu poboru</t>
  </si>
  <si>
    <t>Adres punktu poboru</t>
  </si>
  <si>
    <t>numer PPE</t>
  </si>
  <si>
    <t>Parametry
dystrybucyjne</t>
  </si>
  <si>
    <t>Szacowane zużycie energii elektrycznej
w okresie trwania umowy [kWh]</t>
  </si>
  <si>
    <t>Nabywca</t>
  </si>
  <si>
    <t>Odbiorca (adres do przesyłania faktur)</t>
  </si>
  <si>
    <t>Operator Systemu
Dystrybucyjnego</t>
  </si>
  <si>
    <t>Obecny
sprzedawca</t>
  </si>
  <si>
    <t xml:space="preserve">Rodzaj aktualnej umowy </t>
  </si>
  <si>
    <t>Okres dostaw</t>
  </si>
  <si>
    <t>Miejscowość</t>
  </si>
  <si>
    <t>Ulica</t>
  </si>
  <si>
    <t>Numer</t>
  </si>
  <si>
    <t>Kod</t>
  </si>
  <si>
    <t>Poczta</t>
  </si>
  <si>
    <t>Moc
umowna</t>
  </si>
  <si>
    <t>Grupa
taryfowa</t>
  </si>
  <si>
    <t xml:space="preserve">Strefa I </t>
  </si>
  <si>
    <t xml:space="preserve">Strefa II </t>
  </si>
  <si>
    <t xml:space="preserve">Strefa III </t>
  </si>
  <si>
    <t>Razem</t>
  </si>
  <si>
    <t>Nazwa</t>
  </si>
  <si>
    <t>Adres</t>
  </si>
  <si>
    <t>NIP</t>
  </si>
  <si>
    <t>Od</t>
  </si>
  <si>
    <t>Do</t>
  </si>
  <si>
    <t>Oczyszczalnia</t>
  </si>
  <si>
    <t>Karżniczka</t>
  </si>
  <si>
    <t>1</t>
  </si>
  <si>
    <t>76-231</t>
  </si>
  <si>
    <t>Damnica</t>
  </si>
  <si>
    <t>590243881019185341</t>
  </si>
  <si>
    <t>C11</t>
  </si>
  <si>
    <t>Gmina Damnica</t>
  </si>
  <si>
    <t>ul. Górna 1, 76-231 Damnica</t>
  </si>
  <si>
    <t>8392016476</t>
  </si>
  <si>
    <t>Zakład Gospodarki Komunalnej w Damnicy</t>
  </si>
  <si>
    <t>ul. Strażacka 3, 76-231 Damnica</t>
  </si>
  <si>
    <t>kompleksowa</t>
  </si>
  <si>
    <t>Przepompownia</t>
  </si>
  <si>
    <t xml:space="preserve">Szkolna </t>
  </si>
  <si>
    <t>590243881018887017</t>
  </si>
  <si>
    <t>Hydrofornia</t>
  </si>
  <si>
    <t>Leśna</t>
  </si>
  <si>
    <t>5</t>
  </si>
  <si>
    <t>590243881019809629</t>
  </si>
  <si>
    <t>C12a</t>
  </si>
  <si>
    <t>Domaradz</t>
  </si>
  <si>
    <t>dz.8/1</t>
  </si>
  <si>
    <t>590243881019729637</t>
  </si>
  <si>
    <t>590243881019562227</t>
  </si>
  <si>
    <t>Wielogłowy</t>
  </si>
  <si>
    <t>dz. 3/17</t>
  </si>
  <si>
    <t>590243881019496027</t>
  </si>
  <si>
    <t>Polna</t>
  </si>
  <si>
    <t>dz. 301</t>
  </si>
  <si>
    <t>590243881019629715</t>
  </si>
  <si>
    <t>Bięcino</t>
  </si>
  <si>
    <t>590243881019384881</t>
  </si>
  <si>
    <t>Święcichowo</t>
  </si>
  <si>
    <t>590243881019525635</t>
  </si>
  <si>
    <t>Sąborze</t>
  </si>
  <si>
    <t>9A</t>
  </si>
  <si>
    <t>590243881019525642</t>
  </si>
  <si>
    <t>Zagórzyca</t>
  </si>
  <si>
    <t>13a</t>
  </si>
  <si>
    <t>590243881019051226</t>
  </si>
  <si>
    <t>4</t>
  </si>
  <si>
    <t>590243881019211910</t>
  </si>
  <si>
    <t>PS-1</t>
  </si>
  <si>
    <t>590243881019005151</t>
  </si>
  <si>
    <t>590243881019587794</t>
  </si>
  <si>
    <t>Mianowice</t>
  </si>
  <si>
    <t>PS-3</t>
  </si>
  <si>
    <t>590243881019005168</t>
  </si>
  <si>
    <t>Paprzyce</t>
  </si>
  <si>
    <t>PS-2</t>
  </si>
  <si>
    <t>590243881019196309</t>
  </si>
  <si>
    <t>PD-9</t>
  </si>
  <si>
    <t>590243881019060631</t>
  </si>
  <si>
    <t>PL7</t>
  </si>
  <si>
    <t>2</t>
  </si>
  <si>
    <t>590243881019384898</t>
  </si>
  <si>
    <t>PS-4</t>
  </si>
  <si>
    <t>14</t>
  </si>
  <si>
    <t>590243881019620835</t>
  </si>
  <si>
    <t>PL-8</t>
  </si>
  <si>
    <t>17/A</t>
  </si>
  <si>
    <t>590243881019587749</t>
  </si>
  <si>
    <t>PD-10</t>
  </si>
  <si>
    <t>21</t>
  </si>
  <si>
    <t>590243881019592408</t>
  </si>
  <si>
    <t>590243881019005144</t>
  </si>
  <si>
    <t>PL-6</t>
  </si>
  <si>
    <t>9/E</t>
  </si>
  <si>
    <t>590243881019060624</t>
  </si>
  <si>
    <t>590243881019184931</t>
  </si>
  <si>
    <t>Dębniczka</t>
  </si>
  <si>
    <t>590243881019235480</t>
  </si>
  <si>
    <t>47</t>
  </si>
  <si>
    <t>590243881019310927</t>
  </si>
  <si>
    <t>41</t>
  </si>
  <si>
    <t>590243881019595768</t>
  </si>
  <si>
    <t>Wiszno</t>
  </si>
  <si>
    <t>dz.58</t>
  </si>
  <si>
    <t>590243883017073729</t>
  </si>
  <si>
    <t>Dąbrówka</t>
  </si>
  <si>
    <t>dz.18</t>
  </si>
  <si>
    <t>590243883017073736</t>
  </si>
  <si>
    <t>Łojewo</t>
  </si>
  <si>
    <t>dz.8/4</t>
  </si>
  <si>
    <t>590243883017270401</t>
  </si>
  <si>
    <t>Damno</t>
  </si>
  <si>
    <t>590243883017007304</t>
  </si>
  <si>
    <t>Strzyżyno</t>
  </si>
  <si>
    <t>590243883016913446</t>
  </si>
  <si>
    <t>Stara Dąbrowa</t>
  </si>
  <si>
    <t>590243883017076614</t>
  </si>
  <si>
    <t>dz. 17</t>
  </si>
  <si>
    <t>590243883016913439</t>
  </si>
  <si>
    <t>Łebień</t>
  </si>
  <si>
    <t>590243883016913422</t>
  </si>
  <si>
    <t>Bobrowniki</t>
  </si>
  <si>
    <t>590243883016974683</t>
  </si>
  <si>
    <t>Wiatrowo</t>
  </si>
  <si>
    <t>590243883017158372</t>
  </si>
  <si>
    <t>590243883017244969</t>
  </si>
  <si>
    <t>Świtały</t>
  </si>
  <si>
    <t>590243883017240244</t>
  </si>
  <si>
    <t>Jeziorka</t>
  </si>
  <si>
    <t>590243883017196206</t>
  </si>
  <si>
    <t>590243883017206417</t>
  </si>
  <si>
    <t>dz.78/1</t>
  </si>
  <si>
    <t>590243883017074924</t>
  </si>
  <si>
    <t>590243881019170125</t>
  </si>
  <si>
    <t>os. Rybacka</t>
  </si>
  <si>
    <t>590243883017276403</t>
  </si>
  <si>
    <t>6</t>
  </si>
  <si>
    <t>590243883016974676</t>
  </si>
  <si>
    <t>590243881019889669</t>
  </si>
  <si>
    <t>Korczaka</t>
  </si>
  <si>
    <t>590243881019831958</t>
  </si>
  <si>
    <t>ZGK</t>
  </si>
  <si>
    <t>Strażacka</t>
  </si>
  <si>
    <t>3</t>
  </si>
  <si>
    <t>590243881019740236</t>
  </si>
  <si>
    <t>dz.90</t>
  </si>
  <si>
    <t>590243883040531609</t>
  </si>
  <si>
    <t>Głodowo</t>
  </si>
  <si>
    <t>590243881019525659</t>
  </si>
  <si>
    <t>Budy</t>
  </si>
  <si>
    <t>dz. 53/4</t>
  </si>
  <si>
    <t>590243881041965560</t>
  </si>
  <si>
    <t xml:space="preserve">Uwaga w punkcie nr 49 - 590243881019740236 -  Zamawiający jest prosumentem. Moc instalacji 7,65 kWp. Instalacja przyłączona do sieci OSD w dniu 08.08.2023r. </t>
  </si>
  <si>
    <t>Załącznik 1b do SWZ</t>
  </si>
  <si>
    <t xml:space="preserve">Witosa </t>
  </si>
  <si>
    <t>17 A</t>
  </si>
  <si>
    <t>590243881044292434</t>
  </si>
  <si>
    <t>B23</t>
  </si>
  <si>
    <t xml:space="preserve">Akacjowa </t>
  </si>
  <si>
    <t>dz. 353</t>
  </si>
  <si>
    <t>590243881044579887</t>
  </si>
  <si>
    <t>Energa Obrót S.A.</t>
  </si>
  <si>
    <t>Energa Operator S.A.</t>
  </si>
  <si>
    <t>Kompleksowa dostawa energii elektrycznej (wraz z usługą dystrybucji) do dnia 31.12.2026 roku.</t>
  </si>
  <si>
    <t>Część 2 zamówienia - Kompleksowa dostawa energii elektrycznej - gospodarka wod-kan na rok 2026.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</si>
</sst>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/mm/yyyy"/>
    <numFmt numFmtId="165" formatCode="_-* #,##0.00\ _z_ł_-;\-* #,##0.00\ _z_ł_-;_-* &quot;-&quot;??\ _z_ł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indexed="8"/>
      <name val="Arial"/>
      <family val="2"/>
      <charset val="238"/>
    </font>
    <font>
      <sz val="11"/>
      <color indexed="8"/>
      <name val="Calibri"/>
      <family val="2"/>
    </font>
    <font>
      <sz val="9"/>
      <name val="Calibri"/>
      <family val="2"/>
      <charset val="238"/>
    </font>
    <font>
      <sz val="9"/>
      <name val="Arial Narrow"/>
      <family val="2"/>
      <charset val="238"/>
    </font>
    <font>
      <b/>
      <sz val="12"/>
      <color indexed="8"/>
      <name val="Arial Narrow"/>
      <family val="2"/>
      <charset val="238"/>
    </font>
    <font>
      <i/>
      <sz val="9"/>
      <name val="Arial Narrow"/>
      <family val="2"/>
      <charset val="238"/>
    </font>
    <font>
      <sz val="9"/>
      <color indexed="8"/>
      <name val="Tahoma"/>
      <family val="2"/>
      <charset val="238"/>
    </font>
    <font>
      <sz val="11"/>
      <color theme="1"/>
      <name val="Arial"/>
      <family val="2"/>
      <charset val="238"/>
    </font>
    <font>
      <sz val="10"/>
      <name val="Arial Narrow"/>
      <family val="2"/>
      <charset val="238"/>
    </font>
    <font>
      <sz val="11"/>
      <name val="Arial Narrow"/>
      <family val="2"/>
      <charset val="238"/>
    </font>
    <font>
      <b/>
      <sz val="12"/>
      <color indexed="8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11"/>
      <color indexed="8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  <fill>
      <patternFill patternType="solid">
        <fgColor theme="0" tint="-4.9989318521683403E-2"/>
        <bgColor indexed="31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8">
    <xf numFmtId="0" fontId="0" fillId="0" borderId="0"/>
    <xf numFmtId="0" fontId="3" fillId="0" borderId="0"/>
    <xf numFmtId="0" fontId="4" fillId="0" borderId="0"/>
    <xf numFmtId="0" fontId="10" fillId="0" borderId="0"/>
    <xf numFmtId="165" fontId="3" fillId="0" borderId="0" applyFont="0" applyFill="0" applyBorder="0" applyAlignment="0" applyProtection="0"/>
    <xf numFmtId="0" fontId="2" fillId="0" borderId="0"/>
    <xf numFmtId="0" fontId="1" fillId="0" borderId="0"/>
    <xf numFmtId="43" fontId="1" fillId="0" borderId="0" applyFont="0" applyFill="0" applyBorder="0" applyAlignment="0" applyProtection="0"/>
  </cellStyleXfs>
  <cellXfs count="92">
    <xf numFmtId="0" fontId="0" fillId="0" borderId="0" xfId="0"/>
    <xf numFmtId="0" fontId="5" fillId="0" borderId="0" xfId="1" applyFont="1" applyAlignment="1">
      <alignment vertical="center"/>
    </xf>
    <xf numFmtId="0" fontId="6" fillId="0" borderId="0" xfId="1" applyFont="1" applyAlignment="1">
      <alignment horizontal="center" vertical="center"/>
    </xf>
    <xf numFmtId="0" fontId="6" fillId="0" borderId="0" xfId="1" applyFont="1" applyAlignment="1">
      <alignment vertical="center"/>
    </xf>
    <xf numFmtId="0" fontId="6" fillId="0" borderId="0" xfId="1" applyFont="1" applyAlignment="1">
      <alignment vertical="center" wrapText="1"/>
    </xf>
    <xf numFmtId="49" fontId="6" fillId="0" borderId="0" xfId="1" applyNumberFormat="1" applyFont="1" applyAlignment="1">
      <alignment horizontal="center" vertical="center"/>
    </xf>
    <xf numFmtId="0" fontId="7" fillId="0" borderId="0" xfId="2" applyFont="1" applyAlignment="1">
      <alignment horizontal="left" vertical="center" wrapText="1"/>
    </xf>
    <xf numFmtId="0" fontId="6" fillId="0" borderId="0" xfId="1" applyFont="1" applyAlignment="1">
      <alignment horizontal="left" vertical="center"/>
    </xf>
    <xf numFmtId="2" fontId="6" fillId="0" borderId="0" xfId="1" applyNumberFormat="1" applyFont="1" applyAlignment="1">
      <alignment horizontal="center" vertical="center" wrapText="1"/>
    </xf>
    <xf numFmtId="4" fontId="6" fillId="0" borderId="0" xfId="1" applyNumberFormat="1" applyFont="1" applyAlignment="1">
      <alignment horizontal="center" vertical="center"/>
    </xf>
    <xf numFmtId="3" fontId="6" fillId="0" borderId="0" xfId="1" applyNumberFormat="1" applyFont="1" applyAlignment="1">
      <alignment horizontal="right" vertical="center"/>
    </xf>
    <xf numFmtId="4" fontId="6" fillId="0" borderId="0" xfId="1" applyNumberFormat="1" applyFont="1" applyAlignment="1">
      <alignment vertical="center"/>
    </xf>
    <xf numFmtId="164" fontId="6" fillId="0" borderId="0" xfId="1" applyNumberFormat="1" applyFont="1" applyAlignment="1">
      <alignment vertical="center"/>
    </xf>
    <xf numFmtId="0" fontId="6" fillId="0" borderId="1" xfId="1" applyFont="1" applyBorder="1" applyAlignment="1">
      <alignment horizontal="center" vertical="center" wrapText="1"/>
    </xf>
    <xf numFmtId="3" fontId="6" fillId="0" borderId="1" xfId="1" applyNumberFormat="1" applyFont="1" applyBorder="1" applyAlignment="1">
      <alignment horizontal="center" vertical="center" wrapText="1"/>
    </xf>
    <xf numFmtId="164" fontId="6" fillId="0" borderId="1" xfId="1" applyNumberFormat="1" applyFont="1" applyBorder="1" applyAlignment="1">
      <alignment horizontal="center" vertical="center" wrapText="1"/>
    </xf>
    <xf numFmtId="49" fontId="6" fillId="0" borderId="1" xfId="1" applyNumberFormat="1" applyFont="1" applyBorder="1" applyAlignment="1">
      <alignment horizontal="center" vertical="center" wrapText="1"/>
    </xf>
    <xf numFmtId="2" fontId="6" fillId="0" borderId="1" xfId="1" applyNumberFormat="1" applyFont="1" applyBorder="1" applyAlignment="1">
      <alignment horizontal="center" vertical="center" wrapText="1"/>
    </xf>
    <xf numFmtId="4" fontId="6" fillId="0" borderId="1" xfId="1" applyNumberFormat="1" applyFont="1" applyBorder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vertical="center" wrapText="1"/>
    </xf>
    <xf numFmtId="49" fontId="6" fillId="2" borderId="1" xfId="1" applyNumberFormat="1" applyFont="1" applyFill="1" applyBorder="1" applyAlignment="1">
      <alignment horizontal="left" vertical="center" wrapText="1"/>
    </xf>
    <xf numFmtId="49" fontId="6" fillId="2" borderId="1" xfId="1" applyNumberFormat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left" vertical="center" wrapText="1"/>
    </xf>
    <xf numFmtId="2" fontId="6" fillId="2" borderId="1" xfId="1" applyNumberFormat="1" applyFont="1" applyFill="1" applyBorder="1" applyAlignment="1">
      <alignment horizontal="center" vertical="center" wrapText="1"/>
    </xf>
    <xf numFmtId="3" fontId="6" fillId="2" borderId="1" xfId="1" applyNumberFormat="1" applyFont="1" applyFill="1" applyBorder="1" applyAlignment="1">
      <alignment horizontal="right" vertical="center" wrapText="1"/>
    </xf>
    <xf numFmtId="3" fontId="6" fillId="2" borderId="1" xfId="1" applyNumberFormat="1" applyFont="1" applyFill="1" applyBorder="1" applyAlignment="1">
      <alignment horizontal="right" vertical="center"/>
    </xf>
    <xf numFmtId="0" fontId="6" fillId="2" borderId="1" xfId="1" applyFont="1" applyFill="1" applyBorder="1" applyAlignment="1">
      <alignment horizontal="left" vertical="center"/>
    </xf>
    <xf numFmtId="0" fontId="6" fillId="2" borderId="1" xfId="1" applyFont="1" applyFill="1" applyBorder="1" applyAlignment="1">
      <alignment horizontal="center" vertical="center"/>
    </xf>
    <xf numFmtId="0" fontId="6" fillId="2" borderId="1" xfId="1" applyFont="1" applyFill="1" applyBorder="1" applyAlignment="1">
      <alignment vertical="center"/>
    </xf>
    <xf numFmtId="4" fontId="6" fillId="2" borderId="1" xfId="1" applyNumberFormat="1" applyFont="1" applyFill="1" applyBorder="1" applyAlignment="1">
      <alignment horizontal="center" vertical="center" wrapText="1"/>
    </xf>
    <xf numFmtId="4" fontId="6" fillId="2" borderId="1" xfId="1" applyNumberFormat="1" applyFont="1" applyFill="1" applyBorder="1" applyAlignment="1">
      <alignment horizontal="left" vertical="center" wrapText="1"/>
    </xf>
    <xf numFmtId="0" fontId="6" fillId="2" borderId="0" xfId="1" applyFont="1" applyFill="1" applyAlignment="1">
      <alignment vertical="center"/>
    </xf>
    <xf numFmtId="0" fontId="6" fillId="0" borderId="1" xfId="1" applyFont="1" applyBorder="1" applyAlignment="1">
      <alignment vertical="center" wrapText="1"/>
    </xf>
    <xf numFmtId="49" fontId="6" fillId="0" borderId="1" xfId="1" applyNumberFormat="1" applyFont="1" applyBorder="1" applyAlignment="1">
      <alignment horizontal="left" vertical="center" wrapText="1"/>
    </xf>
    <xf numFmtId="0" fontId="6" fillId="0" borderId="1" xfId="1" applyFont="1" applyBorder="1" applyAlignment="1">
      <alignment horizontal="left" vertical="center" wrapText="1"/>
    </xf>
    <xf numFmtId="3" fontId="6" fillId="0" borderId="1" xfId="1" applyNumberFormat="1" applyFont="1" applyBorder="1" applyAlignment="1">
      <alignment horizontal="right" vertical="center" wrapText="1"/>
    </xf>
    <xf numFmtId="3" fontId="6" fillId="0" borderId="1" xfId="1" applyNumberFormat="1" applyFont="1" applyBorder="1" applyAlignment="1">
      <alignment horizontal="right" vertical="center"/>
    </xf>
    <xf numFmtId="0" fontId="6" fillId="0" borderId="1" xfId="1" applyFont="1" applyBorder="1" applyAlignment="1">
      <alignment horizontal="left" vertical="center"/>
    </xf>
    <xf numFmtId="0" fontId="6" fillId="0" borderId="1" xfId="1" applyFont="1" applyBorder="1" applyAlignment="1">
      <alignment horizontal="center" vertical="center"/>
    </xf>
    <xf numFmtId="0" fontId="6" fillId="0" borderId="1" xfId="1" applyFont="1" applyBorder="1" applyAlignment="1">
      <alignment vertical="center"/>
    </xf>
    <xf numFmtId="4" fontId="6" fillId="0" borderId="1" xfId="1" applyNumberFormat="1" applyFont="1" applyBorder="1" applyAlignment="1">
      <alignment horizontal="left" vertical="center" wrapText="1"/>
    </xf>
    <xf numFmtId="4" fontId="6" fillId="0" borderId="0" xfId="1" applyNumberFormat="1" applyFont="1" applyAlignment="1">
      <alignment horizontal="right" vertical="center"/>
    </xf>
    <xf numFmtId="3" fontId="6" fillId="0" borderId="0" xfId="1" applyNumberFormat="1" applyFont="1" applyAlignment="1">
      <alignment horizontal="center" vertical="center"/>
    </xf>
    <xf numFmtId="4" fontId="6" fillId="0" borderId="1" xfId="1" applyNumberFormat="1" applyFont="1" applyBorder="1" applyAlignment="1">
      <alignment horizontal="center" vertical="center"/>
    </xf>
    <xf numFmtId="3" fontId="6" fillId="0" borderId="1" xfId="1" applyNumberFormat="1" applyFont="1" applyBorder="1" applyAlignment="1">
      <alignment vertical="center"/>
    </xf>
    <xf numFmtId="0" fontId="8" fillId="0" borderId="0" xfId="1" applyFont="1" applyAlignment="1">
      <alignment vertical="center"/>
    </xf>
    <xf numFmtId="2" fontId="6" fillId="0" borderId="0" xfId="1" applyNumberFormat="1" applyFont="1" applyAlignment="1">
      <alignment horizontal="center" vertical="center"/>
    </xf>
    <xf numFmtId="3" fontId="6" fillId="0" borderId="0" xfId="1" applyNumberFormat="1" applyFont="1" applyAlignment="1">
      <alignment vertical="center"/>
    </xf>
    <xf numFmtId="49" fontId="6" fillId="0" borderId="0" xfId="1" applyNumberFormat="1" applyFont="1" applyAlignment="1">
      <alignment horizontal="center" vertical="center" wrapText="1"/>
    </xf>
    <xf numFmtId="0" fontId="7" fillId="0" borderId="0" xfId="2" applyFont="1" applyAlignment="1">
      <alignment vertical="center" wrapText="1"/>
    </xf>
    <xf numFmtId="0" fontId="6" fillId="3" borderId="1" xfId="1" applyFont="1" applyFill="1" applyBorder="1" applyAlignment="1">
      <alignment horizontal="center" vertical="center" wrapText="1"/>
    </xf>
    <xf numFmtId="0" fontId="6" fillId="3" borderId="1" xfId="1" applyFont="1" applyFill="1" applyBorder="1" applyAlignment="1">
      <alignment vertical="center" wrapText="1"/>
    </xf>
    <xf numFmtId="49" fontId="6" fillId="3" borderId="1" xfId="1" applyNumberFormat="1" applyFont="1" applyFill="1" applyBorder="1" applyAlignment="1">
      <alignment horizontal="left" vertical="center" wrapText="1"/>
    </xf>
    <xf numFmtId="49" fontId="6" fillId="3" borderId="1" xfId="1" applyNumberFormat="1" applyFont="1" applyFill="1" applyBorder="1" applyAlignment="1">
      <alignment horizontal="center" vertical="center" wrapText="1"/>
    </xf>
    <xf numFmtId="0" fontId="6" fillId="3" borderId="1" xfId="1" applyFont="1" applyFill="1" applyBorder="1" applyAlignment="1">
      <alignment horizontal="left" vertical="center" wrapText="1"/>
    </xf>
    <xf numFmtId="2" fontId="6" fillId="3" borderId="1" xfId="1" applyNumberFormat="1" applyFont="1" applyFill="1" applyBorder="1" applyAlignment="1">
      <alignment horizontal="center" vertical="center" wrapText="1"/>
    </xf>
    <xf numFmtId="3" fontId="6" fillId="3" borderId="1" xfId="1" applyNumberFormat="1" applyFont="1" applyFill="1" applyBorder="1" applyAlignment="1">
      <alignment horizontal="right" vertical="center" wrapText="1"/>
    </xf>
    <xf numFmtId="3" fontId="6" fillId="3" borderId="1" xfId="1" applyNumberFormat="1" applyFont="1" applyFill="1" applyBorder="1" applyAlignment="1">
      <alignment horizontal="right" vertical="center"/>
    </xf>
    <xf numFmtId="0" fontId="6" fillId="3" borderId="1" xfId="1" applyFont="1" applyFill="1" applyBorder="1" applyAlignment="1">
      <alignment horizontal="left" vertical="center"/>
    </xf>
    <xf numFmtId="0" fontId="6" fillId="3" borderId="1" xfId="1" applyFont="1" applyFill="1" applyBorder="1" applyAlignment="1">
      <alignment horizontal="center" vertical="center"/>
    </xf>
    <xf numFmtId="0" fontId="6" fillId="3" borderId="1" xfId="1" applyFont="1" applyFill="1" applyBorder="1" applyAlignment="1">
      <alignment vertical="center"/>
    </xf>
    <xf numFmtId="4" fontId="6" fillId="3" borderId="1" xfId="1" applyNumberFormat="1" applyFont="1" applyFill="1" applyBorder="1" applyAlignment="1">
      <alignment horizontal="center" vertical="center" wrapText="1"/>
    </xf>
    <xf numFmtId="4" fontId="6" fillId="3" borderId="1" xfId="1" applyNumberFormat="1" applyFont="1" applyFill="1" applyBorder="1" applyAlignment="1">
      <alignment horizontal="left" vertical="center" wrapText="1"/>
    </xf>
    <xf numFmtId="0" fontId="6" fillId="3" borderId="0" xfId="1" applyFont="1" applyFill="1" applyAlignment="1">
      <alignment vertical="center"/>
    </xf>
    <xf numFmtId="14" fontId="6" fillId="2" borderId="1" xfId="1" applyNumberFormat="1" applyFont="1" applyFill="1" applyBorder="1" applyAlignment="1">
      <alignment horizontal="center" vertical="center"/>
    </xf>
    <xf numFmtId="14" fontId="6" fillId="3" borderId="1" xfId="1" applyNumberFormat="1" applyFont="1" applyFill="1" applyBorder="1" applyAlignment="1">
      <alignment horizontal="center" vertical="center"/>
    </xf>
    <xf numFmtId="0" fontId="7" fillId="0" borderId="0" xfId="2" applyFont="1" applyAlignment="1">
      <alignment horizontal="center" vertical="center" wrapText="1"/>
    </xf>
    <xf numFmtId="0" fontId="11" fillId="0" borderId="0" xfId="1" applyFont="1" applyAlignment="1">
      <alignment horizontal="center" vertical="center"/>
    </xf>
    <xf numFmtId="0" fontId="11" fillId="0" borderId="0" xfId="1" applyFont="1" applyAlignment="1">
      <alignment vertical="center"/>
    </xf>
    <xf numFmtId="4" fontId="11" fillId="0" borderId="0" xfId="1" applyNumberFormat="1" applyFont="1" applyAlignment="1">
      <alignment vertical="center"/>
    </xf>
    <xf numFmtId="4" fontId="11" fillId="0" borderId="0" xfId="1" applyNumberFormat="1" applyFont="1" applyAlignment="1">
      <alignment horizontal="center" vertical="center"/>
    </xf>
    <xf numFmtId="164" fontId="11" fillId="0" borderId="0" xfId="1" applyNumberFormat="1" applyFont="1" applyAlignment="1">
      <alignment vertical="center"/>
    </xf>
    <xf numFmtId="0" fontId="6" fillId="4" borderId="1" xfId="1" applyFont="1" applyFill="1" applyBorder="1" applyAlignment="1">
      <alignment vertical="center" wrapText="1"/>
    </xf>
    <xf numFmtId="0" fontId="14" fillId="0" borderId="0" xfId="1" applyFont="1" applyAlignment="1">
      <alignment vertical="center"/>
    </xf>
    <xf numFmtId="0" fontId="15" fillId="0" borderId="0" xfId="1" applyFont="1" applyAlignment="1">
      <alignment vertical="center" wrapText="1"/>
    </xf>
    <xf numFmtId="0" fontId="15" fillId="0" borderId="0" xfId="1" applyFont="1" applyAlignment="1">
      <alignment horizontal="center" vertical="center"/>
    </xf>
    <xf numFmtId="49" fontId="15" fillId="0" borderId="0" xfId="1" applyNumberFormat="1" applyFont="1" applyAlignment="1">
      <alignment horizontal="center" vertical="center"/>
    </xf>
    <xf numFmtId="0" fontId="15" fillId="0" borderId="0" xfId="1" applyFont="1" applyAlignment="1">
      <alignment vertical="center"/>
    </xf>
    <xf numFmtId="0" fontId="13" fillId="0" borderId="0" xfId="2" applyFont="1" applyAlignment="1">
      <alignment horizontal="left" vertical="center" wrapText="1"/>
    </xf>
    <xf numFmtId="0" fontId="14" fillId="0" borderId="0" xfId="1" applyFont="1" applyAlignment="1">
      <alignment vertical="center" wrapText="1"/>
    </xf>
    <xf numFmtId="0" fontId="14" fillId="0" borderId="0" xfId="1" applyFont="1" applyAlignment="1">
      <alignment horizontal="center" vertical="center"/>
    </xf>
    <xf numFmtId="49" fontId="14" fillId="0" borderId="0" xfId="1" applyNumberFormat="1" applyFont="1" applyAlignment="1">
      <alignment horizontal="center" vertical="center"/>
    </xf>
    <xf numFmtId="0" fontId="16" fillId="0" borderId="0" xfId="2" applyFont="1" applyAlignment="1">
      <alignment horizontal="left" vertical="center" wrapText="1"/>
    </xf>
    <xf numFmtId="164" fontId="6" fillId="0" borderId="1" xfId="1" applyNumberFormat="1" applyFont="1" applyBorder="1" applyAlignment="1">
      <alignment horizontal="center" vertical="center" wrapText="1"/>
    </xf>
    <xf numFmtId="0" fontId="17" fillId="0" borderId="0" xfId="1" applyFont="1" applyAlignment="1">
      <alignment horizontal="center" vertical="center"/>
    </xf>
    <xf numFmtId="0" fontId="13" fillId="0" borderId="0" xfId="2" applyFont="1" applyAlignment="1">
      <alignment horizontal="center" vertical="center" wrapText="1"/>
    </xf>
    <xf numFmtId="0" fontId="6" fillId="0" borderId="0" xfId="1" applyFont="1" applyAlignment="1">
      <alignment horizontal="left" vertical="center"/>
    </xf>
    <xf numFmtId="0" fontId="6" fillId="0" borderId="1" xfId="1" applyFont="1" applyBorder="1" applyAlignment="1">
      <alignment horizontal="center" vertical="center" wrapText="1"/>
    </xf>
    <xf numFmtId="3" fontId="6" fillId="0" borderId="1" xfId="1" applyNumberFormat="1" applyFont="1" applyBorder="1" applyAlignment="1">
      <alignment horizontal="center" vertical="center" wrapText="1"/>
    </xf>
    <xf numFmtId="0" fontId="12" fillId="4" borderId="0" xfId="1" applyFont="1" applyFill="1" applyAlignment="1">
      <alignment horizontal="left" vertical="center" wrapText="1"/>
    </xf>
  </cellXfs>
  <cellStyles count="8">
    <cellStyle name="Dziesiętny 2" xfId="4" xr:uid="{D243BEDC-BC40-4659-B391-7709F7F480D9}"/>
    <cellStyle name="Dziesiętny 3" xfId="7" xr:uid="{56EBD133-CE46-4689-B16D-FB5AF6447FCE}"/>
    <cellStyle name="Normalny" xfId="0" builtinId="0"/>
    <cellStyle name="Normalny 2" xfId="1" xr:uid="{5232BFBF-46A9-4865-8916-AF1989734218}"/>
    <cellStyle name="Normalny 3" xfId="2" xr:uid="{F0AB732F-DA77-4A65-805F-0BA09A6CEA94}"/>
    <cellStyle name="Normalny 3 2" xfId="5" xr:uid="{158A14DB-D919-46D2-A388-237C17F1C866}"/>
    <cellStyle name="Normalny 4" xfId="3" xr:uid="{709A449B-D6EE-4A1D-B8D4-A44D5B388B89}"/>
    <cellStyle name="Normalny 5" xfId="6" xr:uid="{AA68F2F9-BAB6-4198-BECE-CE49DB5F093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65905F-A1E6-4E17-9BA8-AF6A834B6472}">
  <sheetPr>
    <tabColor theme="0"/>
  </sheetPr>
  <dimension ref="A1:X64"/>
  <sheetViews>
    <sheetView tabSelected="1" workbookViewId="0">
      <selection activeCell="K5" sqref="K5"/>
    </sheetView>
  </sheetViews>
  <sheetFormatPr defaultRowHeight="15" customHeight="1" x14ac:dyDescent="0.25"/>
  <cols>
    <col min="1" max="1" width="3.28515625" style="2" customWidth="1"/>
    <col min="2" max="2" width="13.28515625" style="4" customWidth="1"/>
    <col min="3" max="3" width="10.85546875" style="4" customWidth="1"/>
    <col min="4" max="4" width="9.140625" style="19"/>
    <col min="5" max="5" width="7.140625" style="50" customWidth="1"/>
    <col min="6" max="6" width="6" style="19" customWidth="1"/>
    <col min="7" max="7" width="6.28515625" style="4" bestFit="1" customWidth="1"/>
    <col min="8" max="8" width="14" style="4" bestFit="1" customWidth="1"/>
    <col min="9" max="9" width="6.42578125" style="48" customWidth="1"/>
    <col min="10" max="10" width="7.5703125" style="3" customWidth="1"/>
    <col min="11" max="14" width="6.85546875" style="10" customWidth="1"/>
    <col min="15" max="15" width="10.7109375" style="7" bestFit="1" customWidth="1"/>
    <col min="16" max="16" width="18.5703125" style="7" bestFit="1" customWidth="1"/>
    <col min="17" max="17" width="8.140625" style="2" bestFit="1" customWidth="1"/>
    <col min="18" max="18" width="27.5703125" style="3" bestFit="1" customWidth="1"/>
    <col min="19" max="19" width="20.85546875" style="3" customWidth="1"/>
    <col min="20" max="20" width="14.28515625" style="11" bestFit="1" customWidth="1"/>
    <col min="21" max="21" width="12.28515625" style="11" bestFit="1" customWidth="1"/>
    <col min="22" max="22" width="10.7109375" style="9" customWidth="1"/>
    <col min="23" max="24" width="9.28515625" style="12" customWidth="1"/>
    <col min="25" max="219" width="9.140625" style="3"/>
    <col min="220" max="220" width="3.28515625" style="3" customWidth="1"/>
    <col min="221" max="221" width="13.28515625" style="3" customWidth="1"/>
    <col min="222" max="222" width="10.85546875" style="3" customWidth="1"/>
    <col min="223" max="223" width="9.140625" style="3"/>
    <col min="224" max="224" width="7.140625" style="3" customWidth="1"/>
    <col min="225" max="225" width="6" style="3" customWidth="1"/>
    <col min="226" max="226" width="8" style="3" customWidth="1"/>
    <col min="227" max="227" width="17.5703125" style="3" customWidth="1"/>
    <col min="228" max="228" width="6.42578125" style="3" customWidth="1"/>
    <col min="229" max="229" width="7.5703125" style="3" customWidth="1"/>
    <col min="230" max="233" width="6.85546875" style="3" customWidth="1"/>
    <col min="234" max="234" width="12" style="3" customWidth="1"/>
    <col min="235" max="235" width="20.42578125" style="3" customWidth="1"/>
    <col min="236" max="236" width="10.85546875" style="3" customWidth="1"/>
    <col min="237" max="237" width="27.42578125" style="3" customWidth="1"/>
    <col min="238" max="238" width="20.85546875" style="3" customWidth="1"/>
    <col min="239" max="239" width="16.28515625" style="3" customWidth="1"/>
    <col min="240" max="240" width="14.28515625" style="3" customWidth="1"/>
    <col min="241" max="241" width="10.7109375" style="3" customWidth="1"/>
    <col min="242" max="243" width="9.28515625" style="3" customWidth="1"/>
    <col min="244" max="475" width="9.140625" style="3"/>
    <col min="476" max="476" width="3.28515625" style="3" customWidth="1"/>
    <col min="477" max="477" width="13.28515625" style="3" customWidth="1"/>
    <col min="478" max="478" width="10.85546875" style="3" customWidth="1"/>
    <col min="479" max="479" width="9.140625" style="3"/>
    <col min="480" max="480" width="7.140625" style="3" customWidth="1"/>
    <col min="481" max="481" width="6" style="3" customWidth="1"/>
    <col min="482" max="482" width="8" style="3" customWidth="1"/>
    <col min="483" max="483" width="17.5703125" style="3" customWidth="1"/>
    <col min="484" max="484" width="6.42578125" style="3" customWidth="1"/>
    <col min="485" max="485" width="7.5703125" style="3" customWidth="1"/>
    <col min="486" max="489" width="6.85546875" style="3" customWidth="1"/>
    <col min="490" max="490" width="12" style="3" customWidth="1"/>
    <col min="491" max="491" width="20.42578125" style="3" customWidth="1"/>
    <col min="492" max="492" width="10.85546875" style="3" customWidth="1"/>
    <col min="493" max="493" width="27.42578125" style="3" customWidth="1"/>
    <col min="494" max="494" width="20.85546875" style="3" customWidth="1"/>
    <col min="495" max="495" width="16.28515625" style="3" customWidth="1"/>
    <col min="496" max="496" width="14.28515625" style="3" customWidth="1"/>
    <col min="497" max="497" width="10.7109375" style="3" customWidth="1"/>
    <col min="498" max="499" width="9.28515625" style="3" customWidth="1"/>
    <col min="500" max="731" width="9.140625" style="3"/>
    <col min="732" max="732" width="3.28515625" style="3" customWidth="1"/>
    <col min="733" max="733" width="13.28515625" style="3" customWidth="1"/>
    <col min="734" max="734" width="10.85546875" style="3" customWidth="1"/>
    <col min="735" max="735" width="9.140625" style="3"/>
    <col min="736" max="736" width="7.140625" style="3" customWidth="1"/>
    <col min="737" max="737" width="6" style="3" customWidth="1"/>
    <col min="738" max="738" width="8" style="3" customWidth="1"/>
    <col min="739" max="739" width="17.5703125" style="3" customWidth="1"/>
    <col min="740" max="740" width="6.42578125" style="3" customWidth="1"/>
    <col min="741" max="741" width="7.5703125" style="3" customWidth="1"/>
    <col min="742" max="745" width="6.85546875" style="3" customWidth="1"/>
    <col min="746" max="746" width="12" style="3" customWidth="1"/>
    <col min="747" max="747" width="20.42578125" style="3" customWidth="1"/>
    <col min="748" max="748" width="10.85546875" style="3" customWidth="1"/>
    <col min="749" max="749" width="27.42578125" style="3" customWidth="1"/>
    <col min="750" max="750" width="20.85546875" style="3" customWidth="1"/>
    <col min="751" max="751" width="16.28515625" style="3" customWidth="1"/>
    <col min="752" max="752" width="14.28515625" style="3" customWidth="1"/>
    <col min="753" max="753" width="10.7109375" style="3" customWidth="1"/>
    <col min="754" max="755" width="9.28515625" style="3" customWidth="1"/>
    <col min="756" max="987" width="9.140625" style="3"/>
    <col min="988" max="988" width="3.28515625" style="3" customWidth="1"/>
    <col min="989" max="989" width="13.28515625" style="3" customWidth="1"/>
    <col min="990" max="990" width="10.85546875" style="3" customWidth="1"/>
    <col min="991" max="991" width="9.140625" style="3"/>
    <col min="992" max="992" width="7.140625" style="3" customWidth="1"/>
    <col min="993" max="993" width="6" style="3" customWidth="1"/>
    <col min="994" max="994" width="8" style="3" customWidth="1"/>
    <col min="995" max="995" width="17.5703125" style="3" customWidth="1"/>
    <col min="996" max="996" width="6.42578125" style="3" customWidth="1"/>
    <col min="997" max="997" width="7.5703125" style="3" customWidth="1"/>
    <col min="998" max="1001" width="6.85546875" style="3" customWidth="1"/>
    <col min="1002" max="1002" width="12" style="3" customWidth="1"/>
    <col min="1003" max="1003" width="20.42578125" style="3" customWidth="1"/>
    <col min="1004" max="1004" width="10.85546875" style="3" customWidth="1"/>
    <col min="1005" max="1005" width="27.42578125" style="3" customWidth="1"/>
    <col min="1006" max="1006" width="20.85546875" style="3" customWidth="1"/>
    <col min="1007" max="1007" width="16.28515625" style="3" customWidth="1"/>
    <col min="1008" max="1008" width="14.28515625" style="3" customWidth="1"/>
    <col min="1009" max="1009" width="10.7109375" style="3" customWidth="1"/>
    <col min="1010" max="1011" width="9.28515625" style="3" customWidth="1"/>
    <col min="1012" max="1243" width="9.140625" style="3"/>
    <col min="1244" max="1244" width="3.28515625" style="3" customWidth="1"/>
    <col min="1245" max="1245" width="13.28515625" style="3" customWidth="1"/>
    <col min="1246" max="1246" width="10.85546875" style="3" customWidth="1"/>
    <col min="1247" max="1247" width="9.140625" style="3"/>
    <col min="1248" max="1248" width="7.140625" style="3" customWidth="1"/>
    <col min="1249" max="1249" width="6" style="3" customWidth="1"/>
    <col min="1250" max="1250" width="8" style="3" customWidth="1"/>
    <col min="1251" max="1251" width="17.5703125" style="3" customWidth="1"/>
    <col min="1252" max="1252" width="6.42578125" style="3" customWidth="1"/>
    <col min="1253" max="1253" width="7.5703125" style="3" customWidth="1"/>
    <col min="1254" max="1257" width="6.85546875" style="3" customWidth="1"/>
    <col min="1258" max="1258" width="12" style="3" customWidth="1"/>
    <col min="1259" max="1259" width="20.42578125" style="3" customWidth="1"/>
    <col min="1260" max="1260" width="10.85546875" style="3" customWidth="1"/>
    <col min="1261" max="1261" width="27.42578125" style="3" customWidth="1"/>
    <col min="1262" max="1262" width="20.85546875" style="3" customWidth="1"/>
    <col min="1263" max="1263" width="16.28515625" style="3" customWidth="1"/>
    <col min="1264" max="1264" width="14.28515625" style="3" customWidth="1"/>
    <col min="1265" max="1265" width="10.7109375" style="3" customWidth="1"/>
    <col min="1266" max="1267" width="9.28515625" style="3" customWidth="1"/>
    <col min="1268" max="1499" width="9.140625" style="3"/>
    <col min="1500" max="1500" width="3.28515625" style="3" customWidth="1"/>
    <col min="1501" max="1501" width="13.28515625" style="3" customWidth="1"/>
    <col min="1502" max="1502" width="10.85546875" style="3" customWidth="1"/>
    <col min="1503" max="1503" width="9.140625" style="3"/>
    <col min="1504" max="1504" width="7.140625" style="3" customWidth="1"/>
    <col min="1505" max="1505" width="6" style="3" customWidth="1"/>
    <col min="1506" max="1506" width="8" style="3" customWidth="1"/>
    <col min="1507" max="1507" width="17.5703125" style="3" customWidth="1"/>
    <col min="1508" max="1508" width="6.42578125" style="3" customWidth="1"/>
    <col min="1509" max="1509" width="7.5703125" style="3" customWidth="1"/>
    <col min="1510" max="1513" width="6.85546875" style="3" customWidth="1"/>
    <col min="1514" max="1514" width="12" style="3" customWidth="1"/>
    <col min="1515" max="1515" width="20.42578125" style="3" customWidth="1"/>
    <col min="1516" max="1516" width="10.85546875" style="3" customWidth="1"/>
    <col min="1517" max="1517" width="27.42578125" style="3" customWidth="1"/>
    <col min="1518" max="1518" width="20.85546875" style="3" customWidth="1"/>
    <col min="1519" max="1519" width="16.28515625" style="3" customWidth="1"/>
    <col min="1520" max="1520" width="14.28515625" style="3" customWidth="1"/>
    <col min="1521" max="1521" width="10.7109375" style="3" customWidth="1"/>
    <col min="1522" max="1523" width="9.28515625" style="3" customWidth="1"/>
    <col min="1524" max="1755" width="9.140625" style="3"/>
    <col min="1756" max="1756" width="3.28515625" style="3" customWidth="1"/>
    <col min="1757" max="1757" width="13.28515625" style="3" customWidth="1"/>
    <col min="1758" max="1758" width="10.85546875" style="3" customWidth="1"/>
    <col min="1759" max="1759" width="9.140625" style="3"/>
    <col min="1760" max="1760" width="7.140625" style="3" customWidth="1"/>
    <col min="1761" max="1761" width="6" style="3" customWidth="1"/>
    <col min="1762" max="1762" width="8" style="3" customWidth="1"/>
    <col min="1763" max="1763" width="17.5703125" style="3" customWidth="1"/>
    <col min="1764" max="1764" width="6.42578125" style="3" customWidth="1"/>
    <col min="1765" max="1765" width="7.5703125" style="3" customWidth="1"/>
    <col min="1766" max="1769" width="6.85546875" style="3" customWidth="1"/>
    <col min="1770" max="1770" width="12" style="3" customWidth="1"/>
    <col min="1771" max="1771" width="20.42578125" style="3" customWidth="1"/>
    <col min="1772" max="1772" width="10.85546875" style="3" customWidth="1"/>
    <col min="1773" max="1773" width="27.42578125" style="3" customWidth="1"/>
    <col min="1774" max="1774" width="20.85546875" style="3" customWidth="1"/>
    <col min="1775" max="1775" width="16.28515625" style="3" customWidth="1"/>
    <col min="1776" max="1776" width="14.28515625" style="3" customWidth="1"/>
    <col min="1777" max="1777" width="10.7109375" style="3" customWidth="1"/>
    <col min="1778" max="1779" width="9.28515625" style="3" customWidth="1"/>
    <col min="1780" max="2011" width="9.140625" style="3"/>
    <col min="2012" max="2012" width="3.28515625" style="3" customWidth="1"/>
    <col min="2013" max="2013" width="13.28515625" style="3" customWidth="1"/>
    <col min="2014" max="2014" width="10.85546875" style="3" customWidth="1"/>
    <col min="2015" max="2015" width="9.140625" style="3"/>
    <col min="2016" max="2016" width="7.140625" style="3" customWidth="1"/>
    <col min="2017" max="2017" width="6" style="3" customWidth="1"/>
    <col min="2018" max="2018" width="8" style="3" customWidth="1"/>
    <col min="2019" max="2019" width="17.5703125" style="3" customWidth="1"/>
    <col min="2020" max="2020" width="6.42578125" style="3" customWidth="1"/>
    <col min="2021" max="2021" width="7.5703125" style="3" customWidth="1"/>
    <col min="2022" max="2025" width="6.85546875" style="3" customWidth="1"/>
    <col min="2026" max="2026" width="12" style="3" customWidth="1"/>
    <col min="2027" max="2027" width="20.42578125" style="3" customWidth="1"/>
    <col min="2028" max="2028" width="10.85546875" style="3" customWidth="1"/>
    <col min="2029" max="2029" width="27.42578125" style="3" customWidth="1"/>
    <col min="2030" max="2030" width="20.85546875" style="3" customWidth="1"/>
    <col min="2031" max="2031" width="16.28515625" style="3" customWidth="1"/>
    <col min="2032" max="2032" width="14.28515625" style="3" customWidth="1"/>
    <col min="2033" max="2033" width="10.7109375" style="3" customWidth="1"/>
    <col min="2034" max="2035" width="9.28515625" style="3" customWidth="1"/>
    <col min="2036" max="2267" width="9.140625" style="3"/>
    <col min="2268" max="2268" width="3.28515625" style="3" customWidth="1"/>
    <col min="2269" max="2269" width="13.28515625" style="3" customWidth="1"/>
    <col min="2270" max="2270" width="10.85546875" style="3" customWidth="1"/>
    <col min="2271" max="2271" width="9.140625" style="3"/>
    <col min="2272" max="2272" width="7.140625" style="3" customWidth="1"/>
    <col min="2273" max="2273" width="6" style="3" customWidth="1"/>
    <col min="2274" max="2274" width="8" style="3" customWidth="1"/>
    <col min="2275" max="2275" width="17.5703125" style="3" customWidth="1"/>
    <col min="2276" max="2276" width="6.42578125" style="3" customWidth="1"/>
    <col min="2277" max="2277" width="7.5703125" style="3" customWidth="1"/>
    <col min="2278" max="2281" width="6.85546875" style="3" customWidth="1"/>
    <col min="2282" max="2282" width="12" style="3" customWidth="1"/>
    <col min="2283" max="2283" width="20.42578125" style="3" customWidth="1"/>
    <col min="2284" max="2284" width="10.85546875" style="3" customWidth="1"/>
    <col min="2285" max="2285" width="27.42578125" style="3" customWidth="1"/>
    <col min="2286" max="2286" width="20.85546875" style="3" customWidth="1"/>
    <col min="2287" max="2287" width="16.28515625" style="3" customWidth="1"/>
    <col min="2288" max="2288" width="14.28515625" style="3" customWidth="1"/>
    <col min="2289" max="2289" width="10.7109375" style="3" customWidth="1"/>
    <col min="2290" max="2291" width="9.28515625" style="3" customWidth="1"/>
    <col min="2292" max="2523" width="9.140625" style="3"/>
    <col min="2524" max="2524" width="3.28515625" style="3" customWidth="1"/>
    <col min="2525" max="2525" width="13.28515625" style="3" customWidth="1"/>
    <col min="2526" max="2526" width="10.85546875" style="3" customWidth="1"/>
    <col min="2527" max="2527" width="9.140625" style="3"/>
    <col min="2528" max="2528" width="7.140625" style="3" customWidth="1"/>
    <col min="2529" max="2529" width="6" style="3" customWidth="1"/>
    <col min="2530" max="2530" width="8" style="3" customWidth="1"/>
    <col min="2531" max="2531" width="17.5703125" style="3" customWidth="1"/>
    <col min="2532" max="2532" width="6.42578125" style="3" customWidth="1"/>
    <col min="2533" max="2533" width="7.5703125" style="3" customWidth="1"/>
    <col min="2534" max="2537" width="6.85546875" style="3" customWidth="1"/>
    <col min="2538" max="2538" width="12" style="3" customWidth="1"/>
    <col min="2539" max="2539" width="20.42578125" style="3" customWidth="1"/>
    <col min="2540" max="2540" width="10.85546875" style="3" customWidth="1"/>
    <col min="2541" max="2541" width="27.42578125" style="3" customWidth="1"/>
    <col min="2542" max="2542" width="20.85546875" style="3" customWidth="1"/>
    <col min="2543" max="2543" width="16.28515625" style="3" customWidth="1"/>
    <col min="2544" max="2544" width="14.28515625" style="3" customWidth="1"/>
    <col min="2545" max="2545" width="10.7109375" style="3" customWidth="1"/>
    <col min="2546" max="2547" width="9.28515625" style="3" customWidth="1"/>
    <col min="2548" max="2779" width="9.140625" style="3"/>
    <col min="2780" max="2780" width="3.28515625" style="3" customWidth="1"/>
    <col min="2781" max="2781" width="13.28515625" style="3" customWidth="1"/>
    <col min="2782" max="2782" width="10.85546875" style="3" customWidth="1"/>
    <col min="2783" max="2783" width="9.140625" style="3"/>
    <col min="2784" max="2784" width="7.140625" style="3" customWidth="1"/>
    <col min="2785" max="2785" width="6" style="3" customWidth="1"/>
    <col min="2786" max="2786" width="8" style="3" customWidth="1"/>
    <col min="2787" max="2787" width="17.5703125" style="3" customWidth="1"/>
    <col min="2788" max="2788" width="6.42578125" style="3" customWidth="1"/>
    <col min="2789" max="2789" width="7.5703125" style="3" customWidth="1"/>
    <col min="2790" max="2793" width="6.85546875" style="3" customWidth="1"/>
    <col min="2794" max="2794" width="12" style="3" customWidth="1"/>
    <col min="2795" max="2795" width="20.42578125" style="3" customWidth="1"/>
    <col min="2796" max="2796" width="10.85546875" style="3" customWidth="1"/>
    <col min="2797" max="2797" width="27.42578125" style="3" customWidth="1"/>
    <col min="2798" max="2798" width="20.85546875" style="3" customWidth="1"/>
    <col min="2799" max="2799" width="16.28515625" style="3" customWidth="1"/>
    <col min="2800" max="2800" width="14.28515625" style="3" customWidth="1"/>
    <col min="2801" max="2801" width="10.7109375" style="3" customWidth="1"/>
    <col min="2802" max="2803" width="9.28515625" style="3" customWidth="1"/>
    <col min="2804" max="3035" width="9.140625" style="3"/>
    <col min="3036" max="3036" width="3.28515625" style="3" customWidth="1"/>
    <col min="3037" max="3037" width="13.28515625" style="3" customWidth="1"/>
    <col min="3038" max="3038" width="10.85546875" style="3" customWidth="1"/>
    <col min="3039" max="3039" width="9.140625" style="3"/>
    <col min="3040" max="3040" width="7.140625" style="3" customWidth="1"/>
    <col min="3041" max="3041" width="6" style="3" customWidth="1"/>
    <col min="3042" max="3042" width="8" style="3" customWidth="1"/>
    <col min="3043" max="3043" width="17.5703125" style="3" customWidth="1"/>
    <col min="3044" max="3044" width="6.42578125" style="3" customWidth="1"/>
    <col min="3045" max="3045" width="7.5703125" style="3" customWidth="1"/>
    <col min="3046" max="3049" width="6.85546875" style="3" customWidth="1"/>
    <col min="3050" max="3050" width="12" style="3" customWidth="1"/>
    <col min="3051" max="3051" width="20.42578125" style="3" customWidth="1"/>
    <col min="3052" max="3052" width="10.85546875" style="3" customWidth="1"/>
    <col min="3053" max="3053" width="27.42578125" style="3" customWidth="1"/>
    <col min="3054" max="3054" width="20.85546875" style="3" customWidth="1"/>
    <col min="3055" max="3055" width="16.28515625" style="3" customWidth="1"/>
    <col min="3056" max="3056" width="14.28515625" style="3" customWidth="1"/>
    <col min="3057" max="3057" width="10.7109375" style="3" customWidth="1"/>
    <col min="3058" max="3059" width="9.28515625" style="3" customWidth="1"/>
    <col min="3060" max="3291" width="9.140625" style="3"/>
    <col min="3292" max="3292" width="3.28515625" style="3" customWidth="1"/>
    <col min="3293" max="3293" width="13.28515625" style="3" customWidth="1"/>
    <col min="3294" max="3294" width="10.85546875" style="3" customWidth="1"/>
    <col min="3295" max="3295" width="9.140625" style="3"/>
    <col min="3296" max="3296" width="7.140625" style="3" customWidth="1"/>
    <col min="3297" max="3297" width="6" style="3" customWidth="1"/>
    <col min="3298" max="3298" width="8" style="3" customWidth="1"/>
    <col min="3299" max="3299" width="17.5703125" style="3" customWidth="1"/>
    <col min="3300" max="3300" width="6.42578125" style="3" customWidth="1"/>
    <col min="3301" max="3301" width="7.5703125" style="3" customWidth="1"/>
    <col min="3302" max="3305" width="6.85546875" style="3" customWidth="1"/>
    <col min="3306" max="3306" width="12" style="3" customWidth="1"/>
    <col min="3307" max="3307" width="20.42578125" style="3" customWidth="1"/>
    <col min="3308" max="3308" width="10.85546875" style="3" customWidth="1"/>
    <col min="3309" max="3309" width="27.42578125" style="3" customWidth="1"/>
    <col min="3310" max="3310" width="20.85546875" style="3" customWidth="1"/>
    <col min="3311" max="3311" width="16.28515625" style="3" customWidth="1"/>
    <col min="3312" max="3312" width="14.28515625" style="3" customWidth="1"/>
    <col min="3313" max="3313" width="10.7109375" style="3" customWidth="1"/>
    <col min="3314" max="3315" width="9.28515625" style="3" customWidth="1"/>
    <col min="3316" max="3547" width="9.140625" style="3"/>
    <col min="3548" max="3548" width="3.28515625" style="3" customWidth="1"/>
    <col min="3549" max="3549" width="13.28515625" style="3" customWidth="1"/>
    <col min="3550" max="3550" width="10.85546875" style="3" customWidth="1"/>
    <col min="3551" max="3551" width="9.140625" style="3"/>
    <col min="3552" max="3552" width="7.140625" style="3" customWidth="1"/>
    <col min="3553" max="3553" width="6" style="3" customWidth="1"/>
    <col min="3554" max="3554" width="8" style="3" customWidth="1"/>
    <col min="3555" max="3555" width="17.5703125" style="3" customWidth="1"/>
    <col min="3556" max="3556" width="6.42578125" style="3" customWidth="1"/>
    <col min="3557" max="3557" width="7.5703125" style="3" customWidth="1"/>
    <col min="3558" max="3561" width="6.85546875" style="3" customWidth="1"/>
    <col min="3562" max="3562" width="12" style="3" customWidth="1"/>
    <col min="3563" max="3563" width="20.42578125" style="3" customWidth="1"/>
    <col min="3564" max="3564" width="10.85546875" style="3" customWidth="1"/>
    <col min="3565" max="3565" width="27.42578125" style="3" customWidth="1"/>
    <col min="3566" max="3566" width="20.85546875" style="3" customWidth="1"/>
    <col min="3567" max="3567" width="16.28515625" style="3" customWidth="1"/>
    <col min="3568" max="3568" width="14.28515625" style="3" customWidth="1"/>
    <col min="3569" max="3569" width="10.7109375" style="3" customWidth="1"/>
    <col min="3570" max="3571" width="9.28515625" style="3" customWidth="1"/>
    <col min="3572" max="3803" width="9.140625" style="3"/>
    <col min="3804" max="3804" width="3.28515625" style="3" customWidth="1"/>
    <col min="3805" max="3805" width="13.28515625" style="3" customWidth="1"/>
    <col min="3806" max="3806" width="10.85546875" style="3" customWidth="1"/>
    <col min="3807" max="3807" width="9.140625" style="3"/>
    <col min="3808" max="3808" width="7.140625" style="3" customWidth="1"/>
    <col min="3809" max="3809" width="6" style="3" customWidth="1"/>
    <col min="3810" max="3810" width="8" style="3" customWidth="1"/>
    <col min="3811" max="3811" width="17.5703125" style="3" customWidth="1"/>
    <col min="3812" max="3812" width="6.42578125" style="3" customWidth="1"/>
    <col min="3813" max="3813" width="7.5703125" style="3" customWidth="1"/>
    <col min="3814" max="3817" width="6.85546875" style="3" customWidth="1"/>
    <col min="3818" max="3818" width="12" style="3" customWidth="1"/>
    <col min="3819" max="3819" width="20.42578125" style="3" customWidth="1"/>
    <col min="3820" max="3820" width="10.85546875" style="3" customWidth="1"/>
    <col min="3821" max="3821" width="27.42578125" style="3" customWidth="1"/>
    <col min="3822" max="3822" width="20.85546875" style="3" customWidth="1"/>
    <col min="3823" max="3823" width="16.28515625" style="3" customWidth="1"/>
    <col min="3824" max="3824" width="14.28515625" style="3" customWidth="1"/>
    <col min="3825" max="3825" width="10.7109375" style="3" customWidth="1"/>
    <col min="3826" max="3827" width="9.28515625" style="3" customWidth="1"/>
    <col min="3828" max="4059" width="9.140625" style="3"/>
    <col min="4060" max="4060" width="3.28515625" style="3" customWidth="1"/>
    <col min="4061" max="4061" width="13.28515625" style="3" customWidth="1"/>
    <col min="4062" max="4062" width="10.85546875" style="3" customWidth="1"/>
    <col min="4063" max="4063" width="9.140625" style="3"/>
    <col min="4064" max="4064" width="7.140625" style="3" customWidth="1"/>
    <col min="4065" max="4065" width="6" style="3" customWidth="1"/>
    <col min="4066" max="4066" width="8" style="3" customWidth="1"/>
    <col min="4067" max="4067" width="17.5703125" style="3" customWidth="1"/>
    <col min="4068" max="4068" width="6.42578125" style="3" customWidth="1"/>
    <col min="4069" max="4069" width="7.5703125" style="3" customWidth="1"/>
    <col min="4070" max="4073" width="6.85546875" style="3" customWidth="1"/>
    <col min="4074" max="4074" width="12" style="3" customWidth="1"/>
    <col min="4075" max="4075" width="20.42578125" style="3" customWidth="1"/>
    <col min="4076" max="4076" width="10.85546875" style="3" customWidth="1"/>
    <col min="4077" max="4077" width="27.42578125" style="3" customWidth="1"/>
    <col min="4078" max="4078" width="20.85546875" style="3" customWidth="1"/>
    <col min="4079" max="4079" width="16.28515625" style="3" customWidth="1"/>
    <col min="4080" max="4080" width="14.28515625" style="3" customWidth="1"/>
    <col min="4081" max="4081" width="10.7109375" style="3" customWidth="1"/>
    <col min="4082" max="4083" width="9.28515625" style="3" customWidth="1"/>
    <col min="4084" max="4315" width="9.140625" style="3"/>
    <col min="4316" max="4316" width="3.28515625" style="3" customWidth="1"/>
    <col min="4317" max="4317" width="13.28515625" style="3" customWidth="1"/>
    <col min="4318" max="4318" width="10.85546875" style="3" customWidth="1"/>
    <col min="4319" max="4319" width="9.140625" style="3"/>
    <col min="4320" max="4320" width="7.140625" style="3" customWidth="1"/>
    <col min="4321" max="4321" width="6" style="3" customWidth="1"/>
    <col min="4322" max="4322" width="8" style="3" customWidth="1"/>
    <col min="4323" max="4323" width="17.5703125" style="3" customWidth="1"/>
    <col min="4324" max="4324" width="6.42578125" style="3" customWidth="1"/>
    <col min="4325" max="4325" width="7.5703125" style="3" customWidth="1"/>
    <col min="4326" max="4329" width="6.85546875" style="3" customWidth="1"/>
    <col min="4330" max="4330" width="12" style="3" customWidth="1"/>
    <col min="4331" max="4331" width="20.42578125" style="3" customWidth="1"/>
    <col min="4332" max="4332" width="10.85546875" style="3" customWidth="1"/>
    <col min="4333" max="4333" width="27.42578125" style="3" customWidth="1"/>
    <col min="4334" max="4334" width="20.85546875" style="3" customWidth="1"/>
    <col min="4335" max="4335" width="16.28515625" style="3" customWidth="1"/>
    <col min="4336" max="4336" width="14.28515625" style="3" customWidth="1"/>
    <col min="4337" max="4337" width="10.7109375" style="3" customWidth="1"/>
    <col min="4338" max="4339" width="9.28515625" style="3" customWidth="1"/>
    <col min="4340" max="4571" width="9.140625" style="3"/>
    <col min="4572" max="4572" width="3.28515625" style="3" customWidth="1"/>
    <col min="4573" max="4573" width="13.28515625" style="3" customWidth="1"/>
    <col min="4574" max="4574" width="10.85546875" style="3" customWidth="1"/>
    <col min="4575" max="4575" width="9.140625" style="3"/>
    <col min="4576" max="4576" width="7.140625" style="3" customWidth="1"/>
    <col min="4577" max="4577" width="6" style="3" customWidth="1"/>
    <col min="4578" max="4578" width="8" style="3" customWidth="1"/>
    <col min="4579" max="4579" width="17.5703125" style="3" customWidth="1"/>
    <col min="4580" max="4580" width="6.42578125" style="3" customWidth="1"/>
    <col min="4581" max="4581" width="7.5703125" style="3" customWidth="1"/>
    <col min="4582" max="4585" width="6.85546875" style="3" customWidth="1"/>
    <col min="4586" max="4586" width="12" style="3" customWidth="1"/>
    <col min="4587" max="4587" width="20.42578125" style="3" customWidth="1"/>
    <col min="4588" max="4588" width="10.85546875" style="3" customWidth="1"/>
    <col min="4589" max="4589" width="27.42578125" style="3" customWidth="1"/>
    <col min="4590" max="4590" width="20.85546875" style="3" customWidth="1"/>
    <col min="4591" max="4591" width="16.28515625" style="3" customWidth="1"/>
    <col min="4592" max="4592" width="14.28515625" style="3" customWidth="1"/>
    <col min="4593" max="4593" width="10.7109375" style="3" customWidth="1"/>
    <col min="4594" max="4595" width="9.28515625" style="3" customWidth="1"/>
    <col min="4596" max="4827" width="9.140625" style="3"/>
    <col min="4828" max="4828" width="3.28515625" style="3" customWidth="1"/>
    <col min="4829" max="4829" width="13.28515625" style="3" customWidth="1"/>
    <col min="4830" max="4830" width="10.85546875" style="3" customWidth="1"/>
    <col min="4831" max="4831" width="9.140625" style="3"/>
    <col min="4832" max="4832" width="7.140625" style="3" customWidth="1"/>
    <col min="4833" max="4833" width="6" style="3" customWidth="1"/>
    <col min="4834" max="4834" width="8" style="3" customWidth="1"/>
    <col min="4835" max="4835" width="17.5703125" style="3" customWidth="1"/>
    <col min="4836" max="4836" width="6.42578125" style="3" customWidth="1"/>
    <col min="4837" max="4837" width="7.5703125" style="3" customWidth="1"/>
    <col min="4838" max="4841" width="6.85546875" style="3" customWidth="1"/>
    <col min="4842" max="4842" width="12" style="3" customWidth="1"/>
    <col min="4843" max="4843" width="20.42578125" style="3" customWidth="1"/>
    <col min="4844" max="4844" width="10.85546875" style="3" customWidth="1"/>
    <col min="4845" max="4845" width="27.42578125" style="3" customWidth="1"/>
    <col min="4846" max="4846" width="20.85546875" style="3" customWidth="1"/>
    <col min="4847" max="4847" width="16.28515625" style="3" customWidth="1"/>
    <col min="4848" max="4848" width="14.28515625" style="3" customWidth="1"/>
    <col min="4849" max="4849" width="10.7109375" style="3" customWidth="1"/>
    <col min="4850" max="4851" width="9.28515625" style="3" customWidth="1"/>
    <col min="4852" max="5083" width="9.140625" style="3"/>
    <col min="5084" max="5084" width="3.28515625" style="3" customWidth="1"/>
    <col min="5085" max="5085" width="13.28515625" style="3" customWidth="1"/>
    <col min="5086" max="5086" width="10.85546875" style="3" customWidth="1"/>
    <col min="5087" max="5087" width="9.140625" style="3"/>
    <col min="5088" max="5088" width="7.140625" style="3" customWidth="1"/>
    <col min="5089" max="5089" width="6" style="3" customWidth="1"/>
    <col min="5090" max="5090" width="8" style="3" customWidth="1"/>
    <col min="5091" max="5091" width="17.5703125" style="3" customWidth="1"/>
    <col min="5092" max="5092" width="6.42578125" style="3" customWidth="1"/>
    <col min="5093" max="5093" width="7.5703125" style="3" customWidth="1"/>
    <col min="5094" max="5097" width="6.85546875" style="3" customWidth="1"/>
    <col min="5098" max="5098" width="12" style="3" customWidth="1"/>
    <col min="5099" max="5099" width="20.42578125" style="3" customWidth="1"/>
    <col min="5100" max="5100" width="10.85546875" style="3" customWidth="1"/>
    <col min="5101" max="5101" width="27.42578125" style="3" customWidth="1"/>
    <col min="5102" max="5102" width="20.85546875" style="3" customWidth="1"/>
    <col min="5103" max="5103" width="16.28515625" style="3" customWidth="1"/>
    <col min="5104" max="5104" width="14.28515625" style="3" customWidth="1"/>
    <col min="5105" max="5105" width="10.7109375" style="3" customWidth="1"/>
    <col min="5106" max="5107" width="9.28515625" style="3" customWidth="1"/>
    <col min="5108" max="5339" width="9.140625" style="3"/>
    <col min="5340" max="5340" width="3.28515625" style="3" customWidth="1"/>
    <col min="5341" max="5341" width="13.28515625" style="3" customWidth="1"/>
    <col min="5342" max="5342" width="10.85546875" style="3" customWidth="1"/>
    <col min="5343" max="5343" width="9.140625" style="3"/>
    <col min="5344" max="5344" width="7.140625" style="3" customWidth="1"/>
    <col min="5345" max="5345" width="6" style="3" customWidth="1"/>
    <col min="5346" max="5346" width="8" style="3" customWidth="1"/>
    <col min="5347" max="5347" width="17.5703125" style="3" customWidth="1"/>
    <col min="5348" max="5348" width="6.42578125" style="3" customWidth="1"/>
    <col min="5349" max="5349" width="7.5703125" style="3" customWidth="1"/>
    <col min="5350" max="5353" width="6.85546875" style="3" customWidth="1"/>
    <col min="5354" max="5354" width="12" style="3" customWidth="1"/>
    <col min="5355" max="5355" width="20.42578125" style="3" customWidth="1"/>
    <col min="5356" max="5356" width="10.85546875" style="3" customWidth="1"/>
    <col min="5357" max="5357" width="27.42578125" style="3" customWidth="1"/>
    <col min="5358" max="5358" width="20.85546875" style="3" customWidth="1"/>
    <col min="5359" max="5359" width="16.28515625" style="3" customWidth="1"/>
    <col min="5360" max="5360" width="14.28515625" style="3" customWidth="1"/>
    <col min="5361" max="5361" width="10.7109375" style="3" customWidth="1"/>
    <col min="5362" max="5363" width="9.28515625" style="3" customWidth="1"/>
    <col min="5364" max="5595" width="9.140625" style="3"/>
    <col min="5596" max="5596" width="3.28515625" style="3" customWidth="1"/>
    <col min="5597" max="5597" width="13.28515625" style="3" customWidth="1"/>
    <col min="5598" max="5598" width="10.85546875" style="3" customWidth="1"/>
    <col min="5599" max="5599" width="9.140625" style="3"/>
    <col min="5600" max="5600" width="7.140625" style="3" customWidth="1"/>
    <col min="5601" max="5601" width="6" style="3" customWidth="1"/>
    <col min="5602" max="5602" width="8" style="3" customWidth="1"/>
    <col min="5603" max="5603" width="17.5703125" style="3" customWidth="1"/>
    <col min="5604" max="5604" width="6.42578125" style="3" customWidth="1"/>
    <col min="5605" max="5605" width="7.5703125" style="3" customWidth="1"/>
    <col min="5606" max="5609" width="6.85546875" style="3" customWidth="1"/>
    <col min="5610" max="5610" width="12" style="3" customWidth="1"/>
    <col min="5611" max="5611" width="20.42578125" style="3" customWidth="1"/>
    <col min="5612" max="5612" width="10.85546875" style="3" customWidth="1"/>
    <col min="5613" max="5613" width="27.42578125" style="3" customWidth="1"/>
    <col min="5614" max="5614" width="20.85546875" style="3" customWidth="1"/>
    <col min="5615" max="5615" width="16.28515625" style="3" customWidth="1"/>
    <col min="5616" max="5616" width="14.28515625" style="3" customWidth="1"/>
    <col min="5617" max="5617" width="10.7109375" style="3" customWidth="1"/>
    <col min="5618" max="5619" width="9.28515625" style="3" customWidth="1"/>
    <col min="5620" max="5851" width="9.140625" style="3"/>
    <col min="5852" max="5852" width="3.28515625" style="3" customWidth="1"/>
    <col min="5853" max="5853" width="13.28515625" style="3" customWidth="1"/>
    <col min="5854" max="5854" width="10.85546875" style="3" customWidth="1"/>
    <col min="5855" max="5855" width="9.140625" style="3"/>
    <col min="5856" max="5856" width="7.140625" style="3" customWidth="1"/>
    <col min="5857" max="5857" width="6" style="3" customWidth="1"/>
    <col min="5858" max="5858" width="8" style="3" customWidth="1"/>
    <col min="5859" max="5859" width="17.5703125" style="3" customWidth="1"/>
    <col min="5860" max="5860" width="6.42578125" style="3" customWidth="1"/>
    <col min="5861" max="5861" width="7.5703125" style="3" customWidth="1"/>
    <col min="5862" max="5865" width="6.85546875" style="3" customWidth="1"/>
    <col min="5866" max="5866" width="12" style="3" customWidth="1"/>
    <col min="5867" max="5867" width="20.42578125" style="3" customWidth="1"/>
    <col min="5868" max="5868" width="10.85546875" style="3" customWidth="1"/>
    <col min="5869" max="5869" width="27.42578125" style="3" customWidth="1"/>
    <col min="5870" max="5870" width="20.85546875" style="3" customWidth="1"/>
    <col min="5871" max="5871" width="16.28515625" style="3" customWidth="1"/>
    <col min="5872" max="5872" width="14.28515625" style="3" customWidth="1"/>
    <col min="5873" max="5873" width="10.7109375" style="3" customWidth="1"/>
    <col min="5874" max="5875" width="9.28515625" style="3" customWidth="1"/>
    <col min="5876" max="6107" width="9.140625" style="3"/>
    <col min="6108" max="6108" width="3.28515625" style="3" customWidth="1"/>
    <col min="6109" max="6109" width="13.28515625" style="3" customWidth="1"/>
    <col min="6110" max="6110" width="10.85546875" style="3" customWidth="1"/>
    <col min="6111" max="6111" width="9.140625" style="3"/>
    <col min="6112" max="6112" width="7.140625" style="3" customWidth="1"/>
    <col min="6113" max="6113" width="6" style="3" customWidth="1"/>
    <col min="6114" max="6114" width="8" style="3" customWidth="1"/>
    <col min="6115" max="6115" width="17.5703125" style="3" customWidth="1"/>
    <col min="6116" max="6116" width="6.42578125" style="3" customWidth="1"/>
    <col min="6117" max="6117" width="7.5703125" style="3" customWidth="1"/>
    <col min="6118" max="6121" width="6.85546875" style="3" customWidth="1"/>
    <col min="6122" max="6122" width="12" style="3" customWidth="1"/>
    <col min="6123" max="6123" width="20.42578125" style="3" customWidth="1"/>
    <col min="6124" max="6124" width="10.85546875" style="3" customWidth="1"/>
    <col min="6125" max="6125" width="27.42578125" style="3" customWidth="1"/>
    <col min="6126" max="6126" width="20.85546875" style="3" customWidth="1"/>
    <col min="6127" max="6127" width="16.28515625" style="3" customWidth="1"/>
    <col min="6128" max="6128" width="14.28515625" style="3" customWidth="1"/>
    <col min="6129" max="6129" width="10.7109375" style="3" customWidth="1"/>
    <col min="6130" max="6131" width="9.28515625" style="3" customWidth="1"/>
    <col min="6132" max="6363" width="9.140625" style="3"/>
    <col min="6364" max="6364" width="3.28515625" style="3" customWidth="1"/>
    <col min="6365" max="6365" width="13.28515625" style="3" customWidth="1"/>
    <col min="6366" max="6366" width="10.85546875" style="3" customWidth="1"/>
    <col min="6367" max="6367" width="9.140625" style="3"/>
    <col min="6368" max="6368" width="7.140625" style="3" customWidth="1"/>
    <col min="6369" max="6369" width="6" style="3" customWidth="1"/>
    <col min="6370" max="6370" width="8" style="3" customWidth="1"/>
    <col min="6371" max="6371" width="17.5703125" style="3" customWidth="1"/>
    <col min="6372" max="6372" width="6.42578125" style="3" customWidth="1"/>
    <col min="6373" max="6373" width="7.5703125" style="3" customWidth="1"/>
    <col min="6374" max="6377" width="6.85546875" style="3" customWidth="1"/>
    <col min="6378" max="6378" width="12" style="3" customWidth="1"/>
    <col min="6379" max="6379" width="20.42578125" style="3" customWidth="1"/>
    <col min="6380" max="6380" width="10.85546875" style="3" customWidth="1"/>
    <col min="6381" max="6381" width="27.42578125" style="3" customWidth="1"/>
    <col min="6382" max="6382" width="20.85546875" style="3" customWidth="1"/>
    <col min="6383" max="6383" width="16.28515625" style="3" customWidth="1"/>
    <col min="6384" max="6384" width="14.28515625" style="3" customWidth="1"/>
    <col min="6385" max="6385" width="10.7109375" style="3" customWidth="1"/>
    <col min="6386" max="6387" width="9.28515625" style="3" customWidth="1"/>
    <col min="6388" max="6619" width="9.140625" style="3"/>
    <col min="6620" max="6620" width="3.28515625" style="3" customWidth="1"/>
    <col min="6621" max="6621" width="13.28515625" style="3" customWidth="1"/>
    <col min="6622" max="6622" width="10.85546875" style="3" customWidth="1"/>
    <col min="6623" max="6623" width="9.140625" style="3"/>
    <col min="6624" max="6624" width="7.140625" style="3" customWidth="1"/>
    <col min="6625" max="6625" width="6" style="3" customWidth="1"/>
    <col min="6626" max="6626" width="8" style="3" customWidth="1"/>
    <col min="6627" max="6627" width="17.5703125" style="3" customWidth="1"/>
    <col min="6628" max="6628" width="6.42578125" style="3" customWidth="1"/>
    <col min="6629" max="6629" width="7.5703125" style="3" customWidth="1"/>
    <col min="6630" max="6633" width="6.85546875" style="3" customWidth="1"/>
    <col min="6634" max="6634" width="12" style="3" customWidth="1"/>
    <col min="6635" max="6635" width="20.42578125" style="3" customWidth="1"/>
    <col min="6636" max="6636" width="10.85546875" style="3" customWidth="1"/>
    <col min="6637" max="6637" width="27.42578125" style="3" customWidth="1"/>
    <col min="6638" max="6638" width="20.85546875" style="3" customWidth="1"/>
    <col min="6639" max="6639" width="16.28515625" style="3" customWidth="1"/>
    <col min="6640" max="6640" width="14.28515625" style="3" customWidth="1"/>
    <col min="6641" max="6641" width="10.7109375" style="3" customWidth="1"/>
    <col min="6642" max="6643" width="9.28515625" style="3" customWidth="1"/>
    <col min="6644" max="6875" width="9.140625" style="3"/>
    <col min="6876" max="6876" width="3.28515625" style="3" customWidth="1"/>
    <col min="6877" max="6877" width="13.28515625" style="3" customWidth="1"/>
    <col min="6878" max="6878" width="10.85546875" style="3" customWidth="1"/>
    <col min="6879" max="6879" width="9.140625" style="3"/>
    <col min="6880" max="6880" width="7.140625" style="3" customWidth="1"/>
    <col min="6881" max="6881" width="6" style="3" customWidth="1"/>
    <col min="6882" max="6882" width="8" style="3" customWidth="1"/>
    <col min="6883" max="6883" width="17.5703125" style="3" customWidth="1"/>
    <col min="6884" max="6884" width="6.42578125" style="3" customWidth="1"/>
    <col min="6885" max="6885" width="7.5703125" style="3" customWidth="1"/>
    <col min="6886" max="6889" width="6.85546875" style="3" customWidth="1"/>
    <col min="6890" max="6890" width="12" style="3" customWidth="1"/>
    <col min="6891" max="6891" width="20.42578125" style="3" customWidth="1"/>
    <col min="6892" max="6892" width="10.85546875" style="3" customWidth="1"/>
    <col min="6893" max="6893" width="27.42578125" style="3" customWidth="1"/>
    <col min="6894" max="6894" width="20.85546875" style="3" customWidth="1"/>
    <col min="6895" max="6895" width="16.28515625" style="3" customWidth="1"/>
    <col min="6896" max="6896" width="14.28515625" style="3" customWidth="1"/>
    <col min="6897" max="6897" width="10.7109375" style="3" customWidth="1"/>
    <col min="6898" max="6899" width="9.28515625" style="3" customWidth="1"/>
    <col min="6900" max="7131" width="9.140625" style="3"/>
    <col min="7132" max="7132" width="3.28515625" style="3" customWidth="1"/>
    <col min="7133" max="7133" width="13.28515625" style="3" customWidth="1"/>
    <col min="7134" max="7134" width="10.85546875" style="3" customWidth="1"/>
    <col min="7135" max="7135" width="9.140625" style="3"/>
    <col min="7136" max="7136" width="7.140625" style="3" customWidth="1"/>
    <col min="7137" max="7137" width="6" style="3" customWidth="1"/>
    <col min="7138" max="7138" width="8" style="3" customWidth="1"/>
    <col min="7139" max="7139" width="17.5703125" style="3" customWidth="1"/>
    <col min="7140" max="7140" width="6.42578125" style="3" customWidth="1"/>
    <col min="7141" max="7141" width="7.5703125" style="3" customWidth="1"/>
    <col min="7142" max="7145" width="6.85546875" style="3" customWidth="1"/>
    <col min="7146" max="7146" width="12" style="3" customWidth="1"/>
    <col min="7147" max="7147" width="20.42578125" style="3" customWidth="1"/>
    <col min="7148" max="7148" width="10.85546875" style="3" customWidth="1"/>
    <col min="7149" max="7149" width="27.42578125" style="3" customWidth="1"/>
    <col min="7150" max="7150" width="20.85546875" style="3" customWidth="1"/>
    <col min="7151" max="7151" width="16.28515625" style="3" customWidth="1"/>
    <col min="7152" max="7152" width="14.28515625" style="3" customWidth="1"/>
    <col min="7153" max="7153" width="10.7109375" style="3" customWidth="1"/>
    <col min="7154" max="7155" width="9.28515625" style="3" customWidth="1"/>
    <col min="7156" max="7387" width="9.140625" style="3"/>
    <col min="7388" max="7388" width="3.28515625" style="3" customWidth="1"/>
    <col min="7389" max="7389" width="13.28515625" style="3" customWidth="1"/>
    <col min="7390" max="7390" width="10.85546875" style="3" customWidth="1"/>
    <col min="7391" max="7391" width="9.140625" style="3"/>
    <col min="7392" max="7392" width="7.140625" style="3" customWidth="1"/>
    <col min="7393" max="7393" width="6" style="3" customWidth="1"/>
    <col min="7394" max="7394" width="8" style="3" customWidth="1"/>
    <col min="7395" max="7395" width="17.5703125" style="3" customWidth="1"/>
    <col min="7396" max="7396" width="6.42578125" style="3" customWidth="1"/>
    <col min="7397" max="7397" width="7.5703125" style="3" customWidth="1"/>
    <col min="7398" max="7401" width="6.85546875" style="3" customWidth="1"/>
    <col min="7402" max="7402" width="12" style="3" customWidth="1"/>
    <col min="7403" max="7403" width="20.42578125" style="3" customWidth="1"/>
    <col min="7404" max="7404" width="10.85546875" style="3" customWidth="1"/>
    <col min="7405" max="7405" width="27.42578125" style="3" customWidth="1"/>
    <col min="7406" max="7406" width="20.85546875" style="3" customWidth="1"/>
    <col min="7407" max="7407" width="16.28515625" style="3" customWidth="1"/>
    <col min="7408" max="7408" width="14.28515625" style="3" customWidth="1"/>
    <col min="7409" max="7409" width="10.7109375" style="3" customWidth="1"/>
    <col min="7410" max="7411" width="9.28515625" style="3" customWidth="1"/>
    <col min="7412" max="7643" width="9.140625" style="3"/>
    <col min="7644" max="7644" width="3.28515625" style="3" customWidth="1"/>
    <col min="7645" max="7645" width="13.28515625" style="3" customWidth="1"/>
    <col min="7646" max="7646" width="10.85546875" style="3" customWidth="1"/>
    <col min="7647" max="7647" width="9.140625" style="3"/>
    <col min="7648" max="7648" width="7.140625" style="3" customWidth="1"/>
    <col min="7649" max="7649" width="6" style="3" customWidth="1"/>
    <col min="7650" max="7650" width="8" style="3" customWidth="1"/>
    <col min="7651" max="7651" width="17.5703125" style="3" customWidth="1"/>
    <col min="7652" max="7652" width="6.42578125" style="3" customWidth="1"/>
    <col min="7653" max="7653" width="7.5703125" style="3" customWidth="1"/>
    <col min="7654" max="7657" width="6.85546875" style="3" customWidth="1"/>
    <col min="7658" max="7658" width="12" style="3" customWidth="1"/>
    <col min="7659" max="7659" width="20.42578125" style="3" customWidth="1"/>
    <col min="7660" max="7660" width="10.85546875" style="3" customWidth="1"/>
    <col min="7661" max="7661" width="27.42578125" style="3" customWidth="1"/>
    <col min="7662" max="7662" width="20.85546875" style="3" customWidth="1"/>
    <col min="7663" max="7663" width="16.28515625" style="3" customWidth="1"/>
    <col min="7664" max="7664" width="14.28515625" style="3" customWidth="1"/>
    <col min="7665" max="7665" width="10.7109375" style="3" customWidth="1"/>
    <col min="7666" max="7667" width="9.28515625" style="3" customWidth="1"/>
    <col min="7668" max="7899" width="9.140625" style="3"/>
    <col min="7900" max="7900" width="3.28515625" style="3" customWidth="1"/>
    <col min="7901" max="7901" width="13.28515625" style="3" customWidth="1"/>
    <col min="7902" max="7902" width="10.85546875" style="3" customWidth="1"/>
    <col min="7903" max="7903" width="9.140625" style="3"/>
    <col min="7904" max="7904" width="7.140625" style="3" customWidth="1"/>
    <col min="7905" max="7905" width="6" style="3" customWidth="1"/>
    <col min="7906" max="7906" width="8" style="3" customWidth="1"/>
    <col min="7907" max="7907" width="17.5703125" style="3" customWidth="1"/>
    <col min="7908" max="7908" width="6.42578125" style="3" customWidth="1"/>
    <col min="7909" max="7909" width="7.5703125" style="3" customWidth="1"/>
    <col min="7910" max="7913" width="6.85546875" style="3" customWidth="1"/>
    <col min="7914" max="7914" width="12" style="3" customWidth="1"/>
    <col min="7915" max="7915" width="20.42578125" style="3" customWidth="1"/>
    <col min="7916" max="7916" width="10.85546875" style="3" customWidth="1"/>
    <col min="7917" max="7917" width="27.42578125" style="3" customWidth="1"/>
    <col min="7918" max="7918" width="20.85546875" style="3" customWidth="1"/>
    <col min="7919" max="7919" width="16.28515625" style="3" customWidth="1"/>
    <col min="7920" max="7920" width="14.28515625" style="3" customWidth="1"/>
    <col min="7921" max="7921" width="10.7109375" style="3" customWidth="1"/>
    <col min="7922" max="7923" width="9.28515625" style="3" customWidth="1"/>
    <col min="7924" max="8155" width="9.140625" style="3"/>
    <col min="8156" max="8156" width="3.28515625" style="3" customWidth="1"/>
    <col min="8157" max="8157" width="13.28515625" style="3" customWidth="1"/>
    <col min="8158" max="8158" width="10.85546875" style="3" customWidth="1"/>
    <col min="8159" max="8159" width="9.140625" style="3"/>
    <col min="8160" max="8160" width="7.140625" style="3" customWidth="1"/>
    <col min="8161" max="8161" width="6" style="3" customWidth="1"/>
    <col min="8162" max="8162" width="8" style="3" customWidth="1"/>
    <col min="8163" max="8163" width="17.5703125" style="3" customWidth="1"/>
    <col min="8164" max="8164" width="6.42578125" style="3" customWidth="1"/>
    <col min="8165" max="8165" width="7.5703125" style="3" customWidth="1"/>
    <col min="8166" max="8169" width="6.85546875" style="3" customWidth="1"/>
    <col min="8170" max="8170" width="12" style="3" customWidth="1"/>
    <col min="8171" max="8171" width="20.42578125" style="3" customWidth="1"/>
    <col min="8172" max="8172" width="10.85546875" style="3" customWidth="1"/>
    <col min="8173" max="8173" width="27.42578125" style="3" customWidth="1"/>
    <col min="8174" max="8174" width="20.85546875" style="3" customWidth="1"/>
    <col min="8175" max="8175" width="16.28515625" style="3" customWidth="1"/>
    <col min="8176" max="8176" width="14.28515625" style="3" customWidth="1"/>
    <col min="8177" max="8177" width="10.7109375" style="3" customWidth="1"/>
    <col min="8178" max="8179" width="9.28515625" style="3" customWidth="1"/>
    <col min="8180" max="8411" width="9.140625" style="3"/>
    <col min="8412" max="8412" width="3.28515625" style="3" customWidth="1"/>
    <col min="8413" max="8413" width="13.28515625" style="3" customWidth="1"/>
    <col min="8414" max="8414" width="10.85546875" style="3" customWidth="1"/>
    <col min="8415" max="8415" width="9.140625" style="3"/>
    <col min="8416" max="8416" width="7.140625" style="3" customWidth="1"/>
    <col min="8417" max="8417" width="6" style="3" customWidth="1"/>
    <col min="8418" max="8418" width="8" style="3" customWidth="1"/>
    <col min="8419" max="8419" width="17.5703125" style="3" customWidth="1"/>
    <col min="8420" max="8420" width="6.42578125" style="3" customWidth="1"/>
    <col min="8421" max="8421" width="7.5703125" style="3" customWidth="1"/>
    <col min="8422" max="8425" width="6.85546875" style="3" customWidth="1"/>
    <col min="8426" max="8426" width="12" style="3" customWidth="1"/>
    <col min="8427" max="8427" width="20.42578125" style="3" customWidth="1"/>
    <col min="8428" max="8428" width="10.85546875" style="3" customWidth="1"/>
    <col min="8429" max="8429" width="27.42578125" style="3" customWidth="1"/>
    <col min="8430" max="8430" width="20.85546875" style="3" customWidth="1"/>
    <col min="8431" max="8431" width="16.28515625" style="3" customWidth="1"/>
    <col min="8432" max="8432" width="14.28515625" style="3" customWidth="1"/>
    <col min="8433" max="8433" width="10.7109375" style="3" customWidth="1"/>
    <col min="8434" max="8435" width="9.28515625" style="3" customWidth="1"/>
    <col min="8436" max="8667" width="9.140625" style="3"/>
    <col min="8668" max="8668" width="3.28515625" style="3" customWidth="1"/>
    <col min="8669" max="8669" width="13.28515625" style="3" customWidth="1"/>
    <col min="8670" max="8670" width="10.85546875" style="3" customWidth="1"/>
    <col min="8671" max="8671" width="9.140625" style="3"/>
    <col min="8672" max="8672" width="7.140625" style="3" customWidth="1"/>
    <col min="8673" max="8673" width="6" style="3" customWidth="1"/>
    <col min="8674" max="8674" width="8" style="3" customWidth="1"/>
    <col min="8675" max="8675" width="17.5703125" style="3" customWidth="1"/>
    <col min="8676" max="8676" width="6.42578125" style="3" customWidth="1"/>
    <col min="8677" max="8677" width="7.5703125" style="3" customWidth="1"/>
    <col min="8678" max="8681" width="6.85546875" style="3" customWidth="1"/>
    <col min="8682" max="8682" width="12" style="3" customWidth="1"/>
    <col min="8683" max="8683" width="20.42578125" style="3" customWidth="1"/>
    <col min="8684" max="8684" width="10.85546875" style="3" customWidth="1"/>
    <col min="8685" max="8685" width="27.42578125" style="3" customWidth="1"/>
    <col min="8686" max="8686" width="20.85546875" style="3" customWidth="1"/>
    <col min="8687" max="8687" width="16.28515625" style="3" customWidth="1"/>
    <col min="8688" max="8688" width="14.28515625" style="3" customWidth="1"/>
    <col min="8689" max="8689" width="10.7109375" style="3" customWidth="1"/>
    <col min="8690" max="8691" width="9.28515625" style="3" customWidth="1"/>
    <col min="8692" max="8923" width="9.140625" style="3"/>
    <col min="8924" max="8924" width="3.28515625" style="3" customWidth="1"/>
    <col min="8925" max="8925" width="13.28515625" style="3" customWidth="1"/>
    <col min="8926" max="8926" width="10.85546875" style="3" customWidth="1"/>
    <col min="8927" max="8927" width="9.140625" style="3"/>
    <col min="8928" max="8928" width="7.140625" style="3" customWidth="1"/>
    <col min="8929" max="8929" width="6" style="3" customWidth="1"/>
    <col min="8930" max="8930" width="8" style="3" customWidth="1"/>
    <col min="8931" max="8931" width="17.5703125" style="3" customWidth="1"/>
    <col min="8932" max="8932" width="6.42578125" style="3" customWidth="1"/>
    <col min="8933" max="8933" width="7.5703125" style="3" customWidth="1"/>
    <col min="8934" max="8937" width="6.85546875" style="3" customWidth="1"/>
    <col min="8938" max="8938" width="12" style="3" customWidth="1"/>
    <col min="8939" max="8939" width="20.42578125" style="3" customWidth="1"/>
    <col min="8940" max="8940" width="10.85546875" style="3" customWidth="1"/>
    <col min="8941" max="8941" width="27.42578125" style="3" customWidth="1"/>
    <col min="8942" max="8942" width="20.85546875" style="3" customWidth="1"/>
    <col min="8943" max="8943" width="16.28515625" style="3" customWidth="1"/>
    <col min="8944" max="8944" width="14.28515625" style="3" customWidth="1"/>
    <col min="8945" max="8945" width="10.7109375" style="3" customWidth="1"/>
    <col min="8946" max="8947" width="9.28515625" style="3" customWidth="1"/>
    <col min="8948" max="9179" width="9.140625" style="3"/>
    <col min="9180" max="9180" width="3.28515625" style="3" customWidth="1"/>
    <col min="9181" max="9181" width="13.28515625" style="3" customWidth="1"/>
    <col min="9182" max="9182" width="10.85546875" style="3" customWidth="1"/>
    <col min="9183" max="9183" width="9.140625" style="3"/>
    <col min="9184" max="9184" width="7.140625" style="3" customWidth="1"/>
    <col min="9185" max="9185" width="6" style="3" customWidth="1"/>
    <col min="9186" max="9186" width="8" style="3" customWidth="1"/>
    <col min="9187" max="9187" width="17.5703125" style="3" customWidth="1"/>
    <col min="9188" max="9188" width="6.42578125" style="3" customWidth="1"/>
    <col min="9189" max="9189" width="7.5703125" style="3" customWidth="1"/>
    <col min="9190" max="9193" width="6.85546875" style="3" customWidth="1"/>
    <col min="9194" max="9194" width="12" style="3" customWidth="1"/>
    <col min="9195" max="9195" width="20.42578125" style="3" customWidth="1"/>
    <col min="9196" max="9196" width="10.85546875" style="3" customWidth="1"/>
    <col min="9197" max="9197" width="27.42578125" style="3" customWidth="1"/>
    <col min="9198" max="9198" width="20.85546875" style="3" customWidth="1"/>
    <col min="9199" max="9199" width="16.28515625" style="3" customWidth="1"/>
    <col min="9200" max="9200" width="14.28515625" style="3" customWidth="1"/>
    <col min="9201" max="9201" width="10.7109375" style="3" customWidth="1"/>
    <col min="9202" max="9203" width="9.28515625" style="3" customWidth="1"/>
    <col min="9204" max="9435" width="9.140625" style="3"/>
    <col min="9436" max="9436" width="3.28515625" style="3" customWidth="1"/>
    <col min="9437" max="9437" width="13.28515625" style="3" customWidth="1"/>
    <col min="9438" max="9438" width="10.85546875" style="3" customWidth="1"/>
    <col min="9439" max="9439" width="9.140625" style="3"/>
    <col min="9440" max="9440" width="7.140625" style="3" customWidth="1"/>
    <col min="9441" max="9441" width="6" style="3" customWidth="1"/>
    <col min="9442" max="9442" width="8" style="3" customWidth="1"/>
    <col min="9443" max="9443" width="17.5703125" style="3" customWidth="1"/>
    <col min="9444" max="9444" width="6.42578125" style="3" customWidth="1"/>
    <col min="9445" max="9445" width="7.5703125" style="3" customWidth="1"/>
    <col min="9446" max="9449" width="6.85546875" style="3" customWidth="1"/>
    <col min="9450" max="9450" width="12" style="3" customWidth="1"/>
    <col min="9451" max="9451" width="20.42578125" style="3" customWidth="1"/>
    <col min="9452" max="9452" width="10.85546875" style="3" customWidth="1"/>
    <col min="9453" max="9453" width="27.42578125" style="3" customWidth="1"/>
    <col min="9454" max="9454" width="20.85546875" style="3" customWidth="1"/>
    <col min="9455" max="9455" width="16.28515625" style="3" customWidth="1"/>
    <col min="9456" max="9456" width="14.28515625" style="3" customWidth="1"/>
    <col min="9457" max="9457" width="10.7109375" style="3" customWidth="1"/>
    <col min="9458" max="9459" width="9.28515625" style="3" customWidth="1"/>
    <col min="9460" max="9691" width="9.140625" style="3"/>
    <col min="9692" max="9692" width="3.28515625" style="3" customWidth="1"/>
    <col min="9693" max="9693" width="13.28515625" style="3" customWidth="1"/>
    <col min="9694" max="9694" width="10.85546875" style="3" customWidth="1"/>
    <col min="9695" max="9695" width="9.140625" style="3"/>
    <col min="9696" max="9696" width="7.140625" style="3" customWidth="1"/>
    <col min="9697" max="9697" width="6" style="3" customWidth="1"/>
    <col min="9698" max="9698" width="8" style="3" customWidth="1"/>
    <col min="9699" max="9699" width="17.5703125" style="3" customWidth="1"/>
    <col min="9700" max="9700" width="6.42578125" style="3" customWidth="1"/>
    <col min="9701" max="9701" width="7.5703125" style="3" customWidth="1"/>
    <col min="9702" max="9705" width="6.85546875" style="3" customWidth="1"/>
    <col min="9706" max="9706" width="12" style="3" customWidth="1"/>
    <col min="9707" max="9707" width="20.42578125" style="3" customWidth="1"/>
    <col min="9708" max="9708" width="10.85546875" style="3" customWidth="1"/>
    <col min="9709" max="9709" width="27.42578125" style="3" customWidth="1"/>
    <col min="9710" max="9710" width="20.85546875" style="3" customWidth="1"/>
    <col min="9711" max="9711" width="16.28515625" style="3" customWidth="1"/>
    <col min="9712" max="9712" width="14.28515625" style="3" customWidth="1"/>
    <col min="9713" max="9713" width="10.7109375" style="3" customWidth="1"/>
    <col min="9714" max="9715" width="9.28515625" style="3" customWidth="1"/>
    <col min="9716" max="9947" width="9.140625" style="3"/>
    <col min="9948" max="9948" width="3.28515625" style="3" customWidth="1"/>
    <col min="9949" max="9949" width="13.28515625" style="3" customWidth="1"/>
    <col min="9950" max="9950" width="10.85546875" style="3" customWidth="1"/>
    <col min="9951" max="9951" width="9.140625" style="3"/>
    <col min="9952" max="9952" width="7.140625" style="3" customWidth="1"/>
    <col min="9953" max="9953" width="6" style="3" customWidth="1"/>
    <col min="9954" max="9954" width="8" style="3" customWidth="1"/>
    <col min="9955" max="9955" width="17.5703125" style="3" customWidth="1"/>
    <col min="9956" max="9956" width="6.42578125" style="3" customWidth="1"/>
    <col min="9957" max="9957" width="7.5703125" style="3" customWidth="1"/>
    <col min="9958" max="9961" width="6.85546875" style="3" customWidth="1"/>
    <col min="9962" max="9962" width="12" style="3" customWidth="1"/>
    <col min="9963" max="9963" width="20.42578125" style="3" customWidth="1"/>
    <col min="9964" max="9964" width="10.85546875" style="3" customWidth="1"/>
    <col min="9965" max="9965" width="27.42578125" style="3" customWidth="1"/>
    <col min="9966" max="9966" width="20.85546875" style="3" customWidth="1"/>
    <col min="9967" max="9967" width="16.28515625" style="3" customWidth="1"/>
    <col min="9968" max="9968" width="14.28515625" style="3" customWidth="1"/>
    <col min="9969" max="9969" width="10.7109375" style="3" customWidth="1"/>
    <col min="9970" max="9971" width="9.28515625" style="3" customWidth="1"/>
    <col min="9972" max="10203" width="9.140625" style="3"/>
    <col min="10204" max="10204" width="3.28515625" style="3" customWidth="1"/>
    <col min="10205" max="10205" width="13.28515625" style="3" customWidth="1"/>
    <col min="10206" max="10206" width="10.85546875" style="3" customWidth="1"/>
    <col min="10207" max="10207" width="9.140625" style="3"/>
    <col min="10208" max="10208" width="7.140625" style="3" customWidth="1"/>
    <col min="10209" max="10209" width="6" style="3" customWidth="1"/>
    <col min="10210" max="10210" width="8" style="3" customWidth="1"/>
    <col min="10211" max="10211" width="17.5703125" style="3" customWidth="1"/>
    <col min="10212" max="10212" width="6.42578125" style="3" customWidth="1"/>
    <col min="10213" max="10213" width="7.5703125" style="3" customWidth="1"/>
    <col min="10214" max="10217" width="6.85546875" style="3" customWidth="1"/>
    <col min="10218" max="10218" width="12" style="3" customWidth="1"/>
    <col min="10219" max="10219" width="20.42578125" style="3" customWidth="1"/>
    <col min="10220" max="10220" width="10.85546875" style="3" customWidth="1"/>
    <col min="10221" max="10221" width="27.42578125" style="3" customWidth="1"/>
    <col min="10222" max="10222" width="20.85546875" style="3" customWidth="1"/>
    <col min="10223" max="10223" width="16.28515625" style="3" customWidth="1"/>
    <col min="10224" max="10224" width="14.28515625" style="3" customWidth="1"/>
    <col min="10225" max="10225" width="10.7109375" style="3" customWidth="1"/>
    <col min="10226" max="10227" width="9.28515625" style="3" customWidth="1"/>
    <col min="10228" max="10459" width="9.140625" style="3"/>
    <col min="10460" max="10460" width="3.28515625" style="3" customWidth="1"/>
    <col min="10461" max="10461" width="13.28515625" style="3" customWidth="1"/>
    <col min="10462" max="10462" width="10.85546875" style="3" customWidth="1"/>
    <col min="10463" max="10463" width="9.140625" style="3"/>
    <col min="10464" max="10464" width="7.140625" style="3" customWidth="1"/>
    <col min="10465" max="10465" width="6" style="3" customWidth="1"/>
    <col min="10466" max="10466" width="8" style="3" customWidth="1"/>
    <col min="10467" max="10467" width="17.5703125" style="3" customWidth="1"/>
    <col min="10468" max="10468" width="6.42578125" style="3" customWidth="1"/>
    <col min="10469" max="10469" width="7.5703125" style="3" customWidth="1"/>
    <col min="10470" max="10473" width="6.85546875" style="3" customWidth="1"/>
    <col min="10474" max="10474" width="12" style="3" customWidth="1"/>
    <col min="10475" max="10475" width="20.42578125" style="3" customWidth="1"/>
    <col min="10476" max="10476" width="10.85546875" style="3" customWidth="1"/>
    <col min="10477" max="10477" width="27.42578125" style="3" customWidth="1"/>
    <col min="10478" max="10478" width="20.85546875" style="3" customWidth="1"/>
    <col min="10479" max="10479" width="16.28515625" style="3" customWidth="1"/>
    <col min="10480" max="10480" width="14.28515625" style="3" customWidth="1"/>
    <col min="10481" max="10481" width="10.7109375" style="3" customWidth="1"/>
    <col min="10482" max="10483" width="9.28515625" style="3" customWidth="1"/>
    <col min="10484" max="10715" width="9.140625" style="3"/>
    <col min="10716" max="10716" width="3.28515625" style="3" customWidth="1"/>
    <col min="10717" max="10717" width="13.28515625" style="3" customWidth="1"/>
    <col min="10718" max="10718" width="10.85546875" style="3" customWidth="1"/>
    <col min="10719" max="10719" width="9.140625" style="3"/>
    <col min="10720" max="10720" width="7.140625" style="3" customWidth="1"/>
    <col min="10721" max="10721" width="6" style="3" customWidth="1"/>
    <col min="10722" max="10722" width="8" style="3" customWidth="1"/>
    <col min="10723" max="10723" width="17.5703125" style="3" customWidth="1"/>
    <col min="10724" max="10724" width="6.42578125" style="3" customWidth="1"/>
    <col min="10725" max="10725" width="7.5703125" style="3" customWidth="1"/>
    <col min="10726" max="10729" width="6.85546875" style="3" customWidth="1"/>
    <col min="10730" max="10730" width="12" style="3" customWidth="1"/>
    <col min="10731" max="10731" width="20.42578125" style="3" customWidth="1"/>
    <col min="10732" max="10732" width="10.85546875" style="3" customWidth="1"/>
    <col min="10733" max="10733" width="27.42578125" style="3" customWidth="1"/>
    <col min="10734" max="10734" width="20.85546875" style="3" customWidth="1"/>
    <col min="10735" max="10735" width="16.28515625" style="3" customWidth="1"/>
    <col min="10736" max="10736" width="14.28515625" style="3" customWidth="1"/>
    <col min="10737" max="10737" width="10.7109375" style="3" customWidth="1"/>
    <col min="10738" max="10739" width="9.28515625" style="3" customWidth="1"/>
    <col min="10740" max="10971" width="9.140625" style="3"/>
    <col min="10972" max="10972" width="3.28515625" style="3" customWidth="1"/>
    <col min="10973" max="10973" width="13.28515625" style="3" customWidth="1"/>
    <col min="10974" max="10974" width="10.85546875" style="3" customWidth="1"/>
    <col min="10975" max="10975" width="9.140625" style="3"/>
    <col min="10976" max="10976" width="7.140625" style="3" customWidth="1"/>
    <col min="10977" max="10977" width="6" style="3" customWidth="1"/>
    <col min="10978" max="10978" width="8" style="3" customWidth="1"/>
    <col min="10979" max="10979" width="17.5703125" style="3" customWidth="1"/>
    <col min="10980" max="10980" width="6.42578125" style="3" customWidth="1"/>
    <col min="10981" max="10981" width="7.5703125" style="3" customWidth="1"/>
    <col min="10982" max="10985" width="6.85546875" style="3" customWidth="1"/>
    <col min="10986" max="10986" width="12" style="3" customWidth="1"/>
    <col min="10987" max="10987" width="20.42578125" style="3" customWidth="1"/>
    <col min="10988" max="10988" width="10.85546875" style="3" customWidth="1"/>
    <col min="10989" max="10989" width="27.42578125" style="3" customWidth="1"/>
    <col min="10990" max="10990" width="20.85546875" style="3" customWidth="1"/>
    <col min="10991" max="10991" width="16.28515625" style="3" customWidth="1"/>
    <col min="10992" max="10992" width="14.28515625" style="3" customWidth="1"/>
    <col min="10993" max="10993" width="10.7109375" style="3" customWidth="1"/>
    <col min="10994" max="10995" width="9.28515625" style="3" customWidth="1"/>
    <col min="10996" max="11227" width="9.140625" style="3"/>
    <col min="11228" max="11228" width="3.28515625" style="3" customWidth="1"/>
    <col min="11229" max="11229" width="13.28515625" style="3" customWidth="1"/>
    <col min="11230" max="11230" width="10.85546875" style="3" customWidth="1"/>
    <col min="11231" max="11231" width="9.140625" style="3"/>
    <col min="11232" max="11232" width="7.140625" style="3" customWidth="1"/>
    <col min="11233" max="11233" width="6" style="3" customWidth="1"/>
    <col min="11234" max="11234" width="8" style="3" customWidth="1"/>
    <col min="11235" max="11235" width="17.5703125" style="3" customWidth="1"/>
    <col min="11236" max="11236" width="6.42578125" style="3" customWidth="1"/>
    <col min="11237" max="11237" width="7.5703125" style="3" customWidth="1"/>
    <col min="11238" max="11241" width="6.85546875" style="3" customWidth="1"/>
    <col min="11242" max="11242" width="12" style="3" customWidth="1"/>
    <col min="11243" max="11243" width="20.42578125" style="3" customWidth="1"/>
    <col min="11244" max="11244" width="10.85546875" style="3" customWidth="1"/>
    <col min="11245" max="11245" width="27.42578125" style="3" customWidth="1"/>
    <col min="11246" max="11246" width="20.85546875" style="3" customWidth="1"/>
    <col min="11247" max="11247" width="16.28515625" style="3" customWidth="1"/>
    <col min="11248" max="11248" width="14.28515625" style="3" customWidth="1"/>
    <col min="11249" max="11249" width="10.7109375" style="3" customWidth="1"/>
    <col min="11250" max="11251" width="9.28515625" style="3" customWidth="1"/>
    <col min="11252" max="11483" width="9.140625" style="3"/>
    <col min="11484" max="11484" width="3.28515625" style="3" customWidth="1"/>
    <col min="11485" max="11485" width="13.28515625" style="3" customWidth="1"/>
    <col min="11486" max="11486" width="10.85546875" style="3" customWidth="1"/>
    <col min="11487" max="11487" width="9.140625" style="3"/>
    <col min="11488" max="11488" width="7.140625" style="3" customWidth="1"/>
    <col min="11489" max="11489" width="6" style="3" customWidth="1"/>
    <col min="11490" max="11490" width="8" style="3" customWidth="1"/>
    <col min="11491" max="11491" width="17.5703125" style="3" customWidth="1"/>
    <col min="11492" max="11492" width="6.42578125" style="3" customWidth="1"/>
    <col min="11493" max="11493" width="7.5703125" style="3" customWidth="1"/>
    <col min="11494" max="11497" width="6.85546875" style="3" customWidth="1"/>
    <col min="11498" max="11498" width="12" style="3" customWidth="1"/>
    <col min="11499" max="11499" width="20.42578125" style="3" customWidth="1"/>
    <col min="11500" max="11500" width="10.85546875" style="3" customWidth="1"/>
    <col min="11501" max="11501" width="27.42578125" style="3" customWidth="1"/>
    <col min="11502" max="11502" width="20.85546875" style="3" customWidth="1"/>
    <col min="11503" max="11503" width="16.28515625" style="3" customWidth="1"/>
    <col min="11504" max="11504" width="14.28515625" style="3" customWidth="1"/>
    <col min="11505" max="11505" width="10.7109375" style="3" customWidth="1"/>
    <col min="11506" max="11507" width="9.28515625" style="3" customWidth="1"/>
    <col min="11508" max="11739" width="9.140625" style="3"/>
    <col min="11740" max="11740" width="3.28515625" style="3" customWidth="1"/>
    <col min="11741" max="11741" width="13.28515625" style="3" customWidth="1"/>
    <col min="11742" max="11742" width="10.85546875" style="3" customWidth="1"/>
    <col min="11743" max="11743" width="9.140625" style="3"/>
    <col min="11744" max="11744" width="7.140625" style="3" customWidth="1"/>
    <col min="11745" max="11745" width="6" style="3" customWidth="1"/>
    <col min="11746" max="11746" width="8" style="3" customWidth="1"/>
    <col min="11747" max="11747" width="17.5703125" style="3" customWidth="1"/>
    <col min="11748" max="11748" width="6.42578125" style="3" customWidth="1"/>
    <col min="11749" max="11749" width="7.5703125" style="3" customWidth="1"/>
    <col min="11750" max="11753" width="6.85546875" style="3" customWidth="1"/>
    <col min="11754" max="11754" width="12" style="3" customWidth="1"/>
    <col min="11755" max="11755" width="20.42578125" style="3" customWidth="1"/>
    <col min="11756" max="11756" width="10.85546875" style="3" customWidth="1"/>
    <col min="11757" max="11757" width="27.42578125" style="3" customWidth="1"/>
    <col min="11758" max="11758" width="20.85546875" style="3" customWidth="1"/>
    <col min="11759" max="11759" width="16.28515625" style="3" customWidth="1"/>
    <col min="11760" max="11760" width="14.28515625" style="3" customWidth="1"/>
    <col min="11761" max="11761" width="10.7109375" style="3" customWidth="1"/>
    <col min="11762" max="11763" width="9.28515625" style="3" customWidth="1"/>
    <col min="11764" max="11995" width="9.140625" style="3"/>
    <col min="11996" max="11996" width="3.28515625" style="3" customWidth="1"/>
    <col min="11997" max="11997" width="13.28515625" style="3" customWidth="1"/>
    <col min="11998" max="11998" width="10.85546875" style="3" customWidth="1"/>
    <col min="11999" max="11999" width="9.140625" style="3"/>
    <col min="12000" max="12000" width="7.140625" style="3" customWidth="1"/>
    <col min="12001" max="12001" width="6" style="3" customWidth="1"/>
    <col min="12002" max="12002" width="8" style="3" customWidth="1"/>
    <col min="12003" max="12003" width="17.5703125" style="3" customWidth="1"/>
    <col min="12004" max="12004" width="6.42578125" style="3" customWidth="1"/>
    <col min="12005" max="12005" width="7.5703125" style="3" customWidth="1"/>
    <col min="12006" max="12009" width="6.85546875" style="3" customWidth="1"/>
    <col min="12010" max="12010" width="12" style="3" customWidth="1"/>
    <col min="12011" max="12011" width="20.42578125" style="3" customWidth="1"/>
    <col min="12012" max="12012" width="10.85546875" style="3" customWidth="1"/>
    <col min="12013" max="12013" width="27.42578125" style="3" customWidth="1"/>
    <col min="12014" max="12014" width="20.85546875" style="3" customWidth="1"/>
    <col min="12015" max="12015" width="16.28515625" style="3" customWidth="1"/>
    <col min="12016" max="12016" width="14.28515625" style="3" customWidth="1"/>
    <col min="12017" max="12017" width="10.7109375" style="3" customWidth="1"/>
    <col min="12018" max="12019" width="9.28515625" style="3" customWidth="1"/>
    <col min="12020" max="12251" width="9.140625" style="3"/>
    <col min="12252" max="12252" width="3.28515625" style="3" customWidth="1"/>
    <col min="12253" max="12253" width="13.28515625" style="3" customWidth="1"/>
    <col min="12254" max="12254" width="10.85546875" style="3" customWidth="1"/>
    <col min="12255" max="12255" width="9.140625" style="3"/>
    <col min="12256" max="12256" width="7.140625" style="3" customWidth="1"/>
    <col min="12257" max="12257" width="6" style="3" customWidth="1"/>
    <col min="12258" max="12258" width="8" style="3" customWidth="1"/>
    <col min="12259" max="12259" width="17.5703125" style="3" customWidth="1"/>
    <col min="12260" max="12260" width="6.42578125" style="3" customWidth="1"/>
    <col min="12261" max="12261" width="7.5703125" style="3" customWidth="1"/>
    <col min="12262" max="12265" width="6.85546875" style="3" customWidth="1"/>
    <col min="12266" max="12266" width="12" style="3" customWidth="1"/>
    <col min="12267" max="12267" width="20.42578125" style="3" customWidth="1"/>
    <col min="12268" max="12268" width="10.85546875" style="3" customWidth="1"/>
    <col min="12269" max="12269" width="27.42578125" style="3" customWidth="1"/>
    <col min="12270" max="12270" width="20.85546875" style="3" customWidth="1"/>
    <col min="12271" max="12271" width="16.28515625" style="3" customWidth="1"/>
    <col min="12272" max="12272" width="14.28515625" style="3" customWidth="1"/>
    <col min="12273" max="12273" width="10.7109375" style="3" customWidth="1"/>
    <col min="12274" max="12275" width="9.28515625" style="3" customWidth="1"/>
    <col min="12276" max="12507" width="9.140625" style="3"/>
    <col min="12508" max="12508" width="3.28515625" style="3" customWidth="1"/>
    <col min="12509" max="12509" width="13.28515625" style="3" customWidth="1"/>
    <col min="12510" max="12510" width="10.85546875" style="3" customWidth="1"/>
    <col min="12511" max="12511" width="9.140625" style="3"/>
    <col min="12512" max="12512" width="7.140625" style="3" customWidth="1"/>
    <col min="12513" max="12513" width="6" style="3" customWidth="1"/>
    <col min="12514" max="12514" width="8" style="3" customWidth="1"/>
    <col min="12515" max="12515" width="17.5703125" style="3" customWidth="1"/>
    <col min="12516" max="12516" width="6.42578125" style="3" customWidth="1"/>
    <col min="12517" max="12517" width="7.5703125" style="3" customWidth="1"/>
    <col min="12518" max="12521" width="6.85546875" style="3" customWidth="1"/>
    <col min="12522" max="12522" width="12" style="3" customWidth="1"/>
    <col min="12523" max="12523" width="20.42578125" style="3" customWidth="1"/>
    <col min="12524" max="12524" width="10.85546875" style="3" customWidth="1"/>
    <col min="12525" max="12525" width="27.42578125" style="3" customWidth="1"/>
    <col min="12526" max="12526" width="20.85546875" style="3" customWidth="1"/>
    <col min="12527" max="12527" width="16.28515625" style="3" customWidth="1"/>
    <col min="12528" max="12528" width="14.28515625" style="3" customWidth="1"/>
    <col min="12529" max="12529" width="10.7109375" style="3" customWidth="1"/>
    <col min="12530" max="12531" width="9.28515625" style="3" customWidth="1"/>
    <col min="12532" max="12763" width="9.140625" style="3"/>
    <col min="12764" max="12764" width="3.28515625" style="3" customWidth="1"/>
    <col min="12765" max="12765" width="13.28515625" style="3" customWidth="1"/>
    <col min="12766" max="12766" width="10.85546875" style="3" customWidth="1"/>
    <col min="12767" max="12767" width="9.140625" style="3"/>
    <col min="12768" max="12768" width="7.140625" style="3" customWidth="1"/>
    <col min="12769" max="12769" width="6" style="3" customWidth="1"/>
    <col min="12770" max="12770" width="8" style="3" customWidth="1"/>
    <col min="12771" max="12771" width="17.5703125" style="3" customWidth="1"/>
    <col min="12772" max="12772" width="6.42578125" style="3" customWidth="1"/>
    <col min="12773" max="12773" width="7.5703125" style="3" customWidth="1"/>
    <col min="12774" max="12777" width="6.85546875" style="3" customWidth="1"/>
    <col min="12778" max="12778" width="12" style="3" customWidth="1"/>
    <col min="12779" max="12779" width="20.42578125" style="3" customWidth="1"/>
    <col min="12780" max="12780" width="10.85546875" style="3" customWidth="1"/>
    <col min="12781" max="12781" width="27.42578125" style="3" customWidth="1"/>
    <col min="12782" max="12782" width="20.85546875" style="3" customWidth="1"/>
    <col min="12783" max="12783" width="16.28515625" style="3" customWidth="1"/>
    <col min="12784" max="12784" width="14.28515625" style="3" customWidth="1"/>
    <col min="12785" max="12785" width="10.7109375" style="3" customWidth="1"/>
    <col min="12786" max="12787" width="9.28515625" style="3" customWidth="1"/>
    <col min="12788" max="13019" width="9.140625" style="3"/>
    <col min="13020" max="13020" width="3.28515625" style="3" customWidth="1"/>
    <col min="13021" max="13021" width="13.28515625" style="3" customWidth="1"/>
    <col min="13022" max="13022" width="10.85546875" style="3" customWidth="1"/>
    <col min="13023" max="13023" width="9.140625" style="3"/>
    <col min="13024" max="13024" width="7.140625" style="3" customWidth="1"/>
    <col min="13025" max="13025" width="6" style="3" customWidth="1"/>
    <col min="13026" max="13026" width="8" style="3" customWidth="1"/>
    <col min="13027" max="13027" width="17.5703125" style="3" customWidth="1"/>
    <col min="13028" max="13028" width="6.42578125" style="3" customWidth="1"/>
    <col min="13029" max="13029" width="7.5703125" style="3" customWidth="1"/>
    <col min="13030" max="13033" width="6.85546875" style="3" customWidth="1"/>
    <col min="13034" max="13034" width="12" style="3" customWidth="1"/>
    <col min="13035" max="13035" width="20.42578125" style="3" customWidth="1"/>
    <col min="13036" max="13036" width="10.85546875" style="3" customWidth="1"/>
    <col min="13037" max="13037" width="27.42578125" style="3" customWidth="1"/>
    <col min="13038" max="13038" width="20.85546875" style="3" customWidth="1"/>
    <col min="13039" max="13039" width="16.28515625" style="3" customWidth="1"/>
    <col min="13040" max="13040" width="14.28515625" style="3" customWidth="1"/>
    <col min="13041" max="13041" width="10.7109375" style="3" customWidth="1"/>
    <col min="13042" max="13043" width="9.28515625" style="3" customWidth="1"/>
    <col min="13044" max="13275" width="9.140625" style="3"/>
    <col min="13276" max="13276" width="3.28515625" style="3" customWidth="1"/>
    <col min="13277" max="13277" width="13.28515625" style="3" customWidth="1"/>
    <col min="13278" max="13278" width="10.85546875" style="3" customWidth="1"/>
    <col min="13279" max="13279" width="9.140625" style="3"/>
    <col min="13280" max="13280" width="7.140625" style="3" customWidth="1"/>
    <col min="13281" max="13281" width="6" style="3" customWidth="1"/>
    <col min="13282" max="13282" width="8" style="3" customWidth="1"/>
    <col min="13283" max="13283" width="17.5703125" style="3" customWidth="1"/>
    <col min="13284" max="13284" width="6.42578125" style="3" customWidth="1"/>
    <col min="13285" max="13285" width="7.5703125" style="3" customWidth="1"/>
    <col min="13286" max="13289" width="6.85546875" style="3" customWidth="1"/>
    <col min="13290" max="13290" width="12" style="3" customWidth="1"/>
    <col min="13291" max="13291" width="20.42578125" style="3" customWidth="1"/>
    <col min="13292" max="13292" width="10.85546875" style="3" customWidth="1"/>
    <col min="13293" max="13293" width="27.42578125" style="3" customWidth="1"/>
    <col min="13294" max="13294" width="20.85546875" style="3" customWidth="1"/>
    <col min="13295" max="13295" width="16.28515625" style="3" customWidth="1"/>
    <col min="13296" max="13296" width="14.28515625" style="3" customWidth="1"/>
    <col min="13297" max="13297" width="10.7109375" style="3" customWidth="1"/>
    <col min="13298" max="13299" width="9.28515625" style="3" customWidth="1"/>
    <col min="13300" max="13531" width="9.140625" style="3"/>
    <col min="13532" max="13532" width="3.28515625" style="3" customWidth="1"/>
    <col min="13533" max="13533" width="13.28515625" style="3" customWidth="1"/>
    <col min="13534" max="13534" width="10.85546875" style="3" customWidth="1"/>
    <col min="13535" max="13535" width="9.140625" style="3"/>
    <col min="13536" max="13536" width="7.140625" style="3" customWidth="1"/>
    <col min="13537" max="13537" width="6" style="3" customWidth="1"/>
    <col min="13538" max="13538" width="8" style="3" customWidth="1"/>
    <col min="13539" max="13539" width="17.5703125" style="3" customWidth="1"/>
    <col min="13540" max="13540" width="6.42578125" style="3" customWidth="1"/>
    <col min="13541" max="13541" width="7.5703125" style="3" customWidth="1"/>
    <col min="13542" max="13545" width="6.85546875" style="3" customWidth="1"/>
    <col min="13546" max="13546" width="12" style="3" customWidth="1"/>
    <col min="13547" max="13547" width="20.42578125" style="3" customWidth="1"/>
    <col min="13548" max="13548" width="10.85546875" style="3" customWidth="1"/>
    <col min="13549" max="13549" width="27.42578125" style="3" customWidth="1"/>
    <col min="13550" max="13550" width="20.85546875" style="3" customWidth="1"/>
    <col min="13551" max="13551" width="16.28515625" style="3" customWidth="1"/>
    <col min="13552" max="13552" width="14.28515625" style="3" customWidth="1"/>
    <col min="13553" max="13553" width="10.7109375" style="3" customWidth="1"/>
    <col min="13554" max="13555" width="9.28515625" style="3" customWidth="1"/>
    <col min="13556" max="13787" width="9.140625" style="3"/>
    <col min="13788" max="13788" width="3.28515625" style="3" customWidth="1"/>
    <col min="13789" max="13789" width="13.28515625" style="3" customWidth="1"/>
    <col min="13790" max="13790" width="10.85546875" style="3" customWidth="1"/>
    <col min="13791" max="13791" width="9.140625" style="3"/>
    <col min="13792" max="13792" width="7.140625" style="3" customWidth="1"/>
    <col min="13793" max="13793" width="6" style="3" customWidth="1"/>
    <col min="13794" max="13794" width="8" style="3" customWidth="1"/>
    <col min="13795" max="13795" width="17.5703125" style="3" customWidth="1"/>
    <col min="13796" max="13796" width="6.42578125" style="3" customWidth="1"/>
    <col min="13797" max="13797" width="7.5703125" style="3" customWidth="1"/>
    <col min="13798" max="13801" width="6.85546875" style="3" customWidth="1"/>
    <col min="13802" max="13802" width="12" style="3" customWidth="1"/>
    <col min="13803" max="13803" width="20.42578125" style="3" customWidth="1"/>
    <col min="13804" max="13804" width="10.85546875" style="3" customWidth="1"/>
    <col min="13805" max="13805" width="27.42578125" style="3" customWidth="1"/>
    <col min="13806" max="13806" width="20.85546875" style="3" customWidth="1"/>
    <col min="13807" max="13807" width="16.28515625" style="3" customWidth="1"/>
    <col min="13808" max="13808" width="14.28515625" style="3" customWidth="1"/>
    <col min="13809" max="13809" width="10.7109375" style="3" customWidth="1"/>
    <col min="13810" max="13811" width="9.28515625" style="3" customWidth="1"/>
    <col min="13812" max="14043" width="9.140625" style="3"/>
    <col min="14044" max="14044" width="3.28515625" style="3" customWidth="1"/>
    <col min="14045" max="14045" width="13.28515625" style="3" customWidth="1"/>
    <col min="14046" max="14046" width="10.85546875" style="3" customWidth="1"/>
    <col min="14047" max="14047" width="9.140625" style="3"/>
    <col min="14048" max="14048" width="7.140625" style="3" customWidth="1"/>
    <col min="14049" max="14049" width="6" style="3" customWidth="1"/>
    <col min="14050" max="14050" width="8" style="3" customWidth="1"/>
    <col min="14051" max="14051" width="17.5703125" style="3" customWidth="1"/>
    <col min="14052" max="14052" width="6.42578125" style="3" customWidth="1"/>
    <col min="14053" max="14053" width="7.5703125" style="3" customWidth="1"/>
    <col min="14054" max="14057" width="6.85546875" style="3" customWidth="1"/>
    <col min="14058" max="14058" width="12" style="3" customWidth="1"/>
    <col min="14059" max="14059" width="20.42578125" style="3" customWidth="1"/>
    <col min="14060" max="14060" width="10.85546875" style="3" customWidth="1"/>
    <col min="14061" max="14061" width="27.42578125" style="3" customWidth="1"/>
    <col min="14062" max="14062" width="20.85546875" style="3" customWidth="1"/>
    <col min="14063" max="14063" width="16.28515625" style="3" customWidth="1"/>
    <col min="14064" max="14064" width="14.28515625" style="3" customWidth="1"/>
    <col min="14065" max="14065" width="10.7109375" style="3" customWidth="1"/>
    <col min="14066" max="14067" width="9.28515625" style="3" customWidth="1"/>
    <col min="14068" max="14299" width="9.140625" style="3"/>
    <col min="14300" max="14300" width="3.28515625" style="3" customWidth="1"/>
    <col min="14301" max="14301" width="13.28515625" style="3" customWidth="1"/>
    <col min="14302" max="14302" width="10.85546875" style="3" customWidth="1"/>
    <col min="14303" max="14303" width="9.140625" style="3"/>
    <col min="14304" max="14304" width="7.140625" style="3" customWidth="1"/>
    <col min="14305" max="14305" width="6" style="3" customWidth="1"/>
    <col min="14306" max="14306" width="8" style="3" customWidth="1"/>
    <col min="14307" max="14307" width="17.5703125" style="3" customWidth="1"/>
    <col min="14308" max="14308" width="6.42578125" style="3" customWidth="1"/>
    <col min="14309" max="14309" width="7.5703125" style="3" customWidth="1"/>
    <col min="14310" max="14313" width="6.85546875" style="3" customWidth="1"/>
    <col min="14314" max="14314" width="12" style="3" customWidth="1"/>
    <col min="14315" max="14315" width="20.42578125" style="3" customWidth="1"/>
    <col min="14316" max="14316" width="10.85546875" style="3" customWidth="1"/>
    <col min="14317" max="14317" width="27.42578125" style="3" customWidth="1"/>
    <col min="14318" max="14318" width="20.85546875" style="3" customWidth="1"/>
    <col min="14319" max="14319" width="16.28515625" style="3" customWidth="1"/>
    <col min="14320" max="14320" width="14.28515625" style="3" customWidth="1"/>
    <col min="14321" max="14321" width="10.7109375" style="3" customWidth="1"/>
    <col min="14322" max="14323" width="9.28515625" style="3" customWidth="1"/>
    <col min="14324" max="14555" width="9.140625" style="3"/>
    <col min="14556" max="14556" width="3.28515625" style="3" customWidth="1"/>
    <col min="14557" max="14557" width="13.28515625" style="3" customWidth="1"/>
    <col min="14558" max="14558" width="10.85546875" style="3" customWidth="1"/>
    <col min="14559" max="14559" width="9.140625" style="3"/>
    <col min="14560" max="14560" width="7.140625" style="3" customWidth="1"/>
    <col min="14561" max="14561" width="6" style="3" customWidth="1"/>
    <col min="14562" max="14562" width="8" style="3" customWidth="1"/>
    <col min="14563" max="14563" width="17.5703125" style="3" customWidth="1"/>
    <col min="14564" max="14564" width="6.42578125" style="3" customWidth="1"/>
    <col min="14565" max="14565" width="7.5703125" style="3" customWidth="1"/>
    <col min="14566" max="14569" width="6.85546875" style="3" customWidth="1"/>
    <col min="14570" max="14570" width="12" style="3" customWidth="1"/>
    <col min="14571" max="14571" width="20.42578125" style="3" customWidth="1"/>
    <col min="14572" max="14572" width="10.85546875" style="3" customWidth="1"/>
    <col min="14573" max="14573" width="27.42578125" style="3" customWidth="1"/>
    <col min="14574" max="14574" width="20.85546875" style="3" customWidth="1"/>
    <col min="14575" max="14575" width="16.28515625" style="3" customWidth="1"/>
    <col min="14576" max="14576" width="14.28515625" style="3" customWidth="1"/>
    <col min="14577" max="14577" width="10.7109375" style="3" customWidth="1"/>
    <col min="14578" max="14579" width="9.28515625" style="3" customWidth="1"/>
    <col min="14580" max="14811" width="9.140625" style="3"/>
    <col min="14812" max="14812" width="3.28515625" style="3" customWidth="1"/>
    <col min="14813" max="14813" width="13.28515625" style="3" customWidth="1"/>
    <col min="14814" max="14814" width="10.85546875" style="3" customWidth="1"/>
    <col min="14815" max="14815" width="9.140625" style="3"/>
    <col min="14816" max="14816" width="7.140625" style="3" customWidth="1"/>
    <col min="14817" max="14817" width="6" style="3" customWidth="1"/>
    <col min="14818" max="14818" width="8" style="3" customWidth="1"/>
    <col min="14819" max="14819" width="17.5703125" style="3" customWidth="1"/>
    <col min="14820" max="14820" width="6.42578125" style="3" customWidth="1"/>
    <col min="14821" max="14821" width="7.5703125" style="3" customWidth="1"/>
    <col min="14822" max="14825" width="6.85546875" style="3" customWidth="1"/>
    <col min="14826" max="14826" width="12" style="3" customWidth="1"/>
    <col min="14827" max="14827" width="20.42578125" style="3" customWidth="1"/>
    <col min="14828" max="14828" width="10.85546875" style="3" customWidth="1"/>
    <col min="14829" max="14829" width="27.42578125" style="3" customWidth="1"/>
    <col min="14830" max="14830" width="20.85546875" style="3" customWidth="1"/>
    <col min="14831" max="14831" width="16.28515625" style="3" customWidth="1"/>
    <col min="14832" max="14832" width="14.28515625" style="3" customWidth="1"/>
    <col min="14833" max="14833" width="10.7109375" style="3" customWidth="1"/>
    <col min="14834" max="14835" width="9.28515625" style="3" customWidth="1"/>
    <col min="14836" max="15067" width="9.140625" style="3"/>
    <col min="15068" max="15068" width="3.28515625" style="3" customWidth="1"/>
    <col min="15069" max="15069" width="13.28515625" style="3" customWidth="1"/>
    <col min="15070" max="15070" width="10.85546875" style="3" customWidth="1"/>
    <col min="15071" max="15071" width="9.140625" style="3"/>
    <col min="15072" max="15072" width="7.140625" style="3" customWidth="1"/>
    <col min="15073" max="15073" width="6" style="3" customWidth="1"/>
    <col min="15074" max="15074" width="8" style="3" customWidth="1"/>
    <col min="15075" max="15075" width="17.5703125" style="3" customWidth="1"/>
    <col min="15076" max="15076" width="6.42578125" style="3" customWidth="1"/>
    <col min="15077" max="15077" width="7.5703125" style="3" customWidth="1"/>
    <col min="15078" max="15081" width="6.85546875" style="3" customWidth="1"/>
    <col min="15082" max="15082" width="12" style="3" customWidth="1"/>
    <col min="15083" max="15083" width="20.42578125" style="3" customWidth="1"/>
    <col min="15084" max="15084" width="10.85546875" style="3" customWidth="1"/>
    <col min="15085" max="15085" width="27.42578125" style="3" customWidth="1"/>
    <col min="15086" max="15086" width="20.85546875" style="3" customWidth="1"/>
    <col min="15087" max="15087" width="16.28515625" style="3" customWidth="1"/>
    <col min="15088" max="15088" width="14.28515625" style="3" customWidth="1"/>
    <col min="15089" max="15089" width="10.7109375" style="3" customWidth="1"/>
    <col min="15090" max="15091" width="9.28515625" style="3" customWidth="1"/>
    <col min="15092" max="15323" width="9.140625" style="3"/>
    <col min="15324" max="15324" width="3.28515625" style="3" customWidth="1"/>
    <col min="15325" max="15325" width="13.28515625" style="3" customWidth="1"/>
    <col min="15326" max="15326" width="10.85546875" style="3" customWidth="1"/>
    <col min="15327" max="15327" width="9.140625" style="3"/>
    <col min="15328" max="15328" width="7.140625" style="3" customWidth="1"/>
    <col min="15329" max="15329" width="6" style="3" customWidth="1"/>
    <col min="15330" max="15330" width="8" style="3" customWidth="1"/>
    <col min="15331" max="15331" width="17.5703125" style="3" customWidth="1"/>
    <col min="15332" max="15332" width="6.42578125" style="3" customWidth="1"/>
    <col min="15333" max="15333" width="7.5703125" style="3" customWidth="1"/>
    <col min="15334" max="15337" width="6.85546875" style="3" customWidth="1"/>
    <col min="15338" max="15338" width="12" style="3" customWidth="1"/>
    <col min="15339" max="15339" width="20.42578125" style="3" customWidth="1"/>
    <col min="15340" max="15340" width="10.85546875" style="3" customWidth="1"/>
    <col min="15341" max="15341" width="27.42578125" style="3" customWidth="1"/>
    <col min="15342" max="15342" width="20.85546875" style="3" customWidth="1"/>
    <col min="15343" max="15343" width="16.28515625" style="3" customWidth="1"/>
    <col min="15344" max="15344" width="14.28515625" style="3" customWidth="1"/>
    <col min="15345" max="15345" width="10.7109375" style="3" customWidth="1"/>
    <col min="15346" max="15347" width="9.28515625" style="3" customWidth="1"/>
    <col min="15348" max="15579" width="9.140625" style="3"/>
    <col min="15580" max="15580" width="3.28515625" style="3" customWidth="1"/>
    <col min="15581" max="15581" width="13.28515625" style="3" customWidth="1"/>
    <col min="15582" max="15582" width="10.85546875" style="3" customWidth="1"/>
    <col min="15583" max="15583" width="9.140625" style="3"/>
    <col min="15584" max="15584" width="7.140625" style="3" customWidth="1"/>
    <col min="15585" max="15585" width="6" style="3" customWidth="1"/>
    <col min="15586" max="15586" width="8" style="3" customWidth="1"/>
    <col min="15587" max="15587" width="17.5703125" style="3" customWidth="1"/>
    <col min="15588" max="15588" width="6.42578125" style="3" customWidth="1"/>
    <col min="15589" max="15589" width="7.5703125" style="3" customWidth="1"/>
    <col min="15590" max="15593" width="6.85546875" style="3" customWidth="1"/>
    <col min="15594" max="15594" width="12" style="3" customWidth="1"/>
    <col min="15595" max="15595" width="20.42578125" style="3" customWidth="1"/>
    <col min="15596" max="15596" width="10.85546875" style="3" customWidth="1"/>
    <col min="15597" max="15597" width="27.42578125" style="3" customWidth="1"/>
    <col min="15598" max="15598" width="20.85546875" style="3" customWidth="1"/>
    <col min="15599" max="15599" width="16.28515625" style="3" customWidth="1"/>
    <col min="15600" max="15600" width="14.28515625" style="3" customWidth="1"/>
    <col min="15601" max="15601" width="10.7109375" style="3" customWidth="1"/>
    <col min="15602" max="15603" width="9.28515625" style="3" customWidth="1"/>
    <col min="15604" max="15835" width="9.140625" style="3"/>
    <col min="15836" max="15836" width="3.28515625" style="3" customWidth="1"/>
    <col min="15837" max="15837" width="13.28515625" style="3" customWidth="1"/>
    <col min="15838" max="15838" width="10.85546875" style="3" customWidth="1"/>
    <col min="15839" max="15839" width="9.140625" style="3"/>
    <col min="15840" max="15840" width="7.140625" style="3" customWidth="1"/>
    <col min="15841" max="15841" width="6" style="3" customWidth="1"/>
    <col min="15842" max="15842" width="8" style="3" customWidth="1"/>
    <col min="15843" max="15843" width="17.5703125" style="3" customWidth="1"/>
    <col min="15844" max="15844" width="6.42578125" style="3" customWidth="1"/>
    <col min="15845" max="15845" width="7.5703125" style="3" customWidth="1"/>
    <col min="15846" max="15849" width="6.85546875" style="3" customWidth="1"/>
    <col min="15850" max="15850" width="12" style="3" customWidth="1"/>
    <col min="15851" max="15851" width="20.42578125" style="3" customWidth="1"/>
    <col min="15852" max="15852" width="10.85546875" style="3" customWidth="1"/>
    <col min="15853" max="15853" width="27.42578125" style="3" customWidth="1"/>
    <col min="15854" max="15854" width="20.85546875" style="3" customWidth="1"/>
    <col min="15855" max="15855" width="16.28515625" style="3" customWidth="1"/>
    <col min="15856" max="15856" width="14.28515625" style="3" customWidth="1"/>
    <col min="15857" max="15857" width="10.7109375" style="3" customWidth="1"/>
    <col min="15858" max="15859" width="9.28515625" style="3" customWidth="1"/>
    <col min="15860" max="16091" width="9.140625" style="3"/>
    <col min="16092" max="16092" width="3.28515625" style="3" customWidth="1"/>
    <col min="16093" max="16093" width="13.28515625" style="3" customWidth="1"/>
    <col min="16094" max="16094" width="10.85546875" style="3" customWidth="1"/>
    <col min="16095" max="16095" width="9.140625" style="3"/>
    <col min="16096" max="16096" width="7.140625" style="3" customWidth="1"/>
    <col min="16097" max="16097" width="6" style="3" customWidth="1"/>
    <col min="16098" max="16098" width="8" style="3" customWidth="1"/>
    <col min="16099" max="16099" width="17.5703125" style="3" customWidth="1"/>
    <col min="16100" max="16100" width="6.42578125" style="3" customWidth="1"/>
    <col min="16101" max="16101" width="7.5703125" style="3" customWidth="1"/>
    <col min="16102" max="16105" width="6.85546875" style="3" customWidth="1"/>
    <col min="16106" max="16106" width="12" style="3" customWidth="1"/>
    <col min="16107" max="16107" width="20.42578125" style="3" customWidth="1"/>
    <col min="16108" max="16108" width="10.85546875" style="3" customWidth="1"/>
    <col min="16109" max="16109" width="27.42578125" style="3" customWidth="1"/>
    <col min="16110" max="16110" width="20.85546875" style="3" customWidth="1"/>
    <col min="16111" max="16111" width="16.28515625" style="3" customWidth="1"/>
    <col min="16112" max="16112" width="14.28515625" style="3" customWidth="1"/>
    <col min="16113" max="16113" width="10.7109375" style="3" customWidth="1"/>
    <col min="16114" max="16115" width="9.28515625" style="3" customWidth="1"/>
    <col min="16116" max="16384" width="9.140625" style="3"/>
  </cols>
  <sheetData>
    <row r="1" spans="1:24" s="1" customFormat="1" ht="15" customHeight="1" x14ac:dyDescent="0.25">
      <c r="A1" s="86" t="s">
        <v>167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</row>
    <row r="2" spans="1:24" s="1" customFormat="1" ht="15" customHeight="1" x14ac:dyDescent="0.25">
      <c r="A2" s="2"/>
      <c r="B2" s="3"/>
      <c r="C2" s="4"/>
      <c r="D2" s="2"/>
      <c r="E2" s="5"/>
      <c r="F2" s="2"/>
      <c r="G2" s="3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68"/>
      <c r="W2" s="51"/>
      <c r="X2" s="51"/>
    </row>
    <row r="3" spans="1:24" s="1" customFormat="1" ht="15" customHeight="1" x14ac:dyDescent="0.25">
      <c r="A3" s="2"/>
      <c r="B3" s="75" t="s">
        <v>157</v>
      </c>
      <c r="C3" s="76"/>
      <c r="D3" s="77"/>
      <c r="E3" s="78"/>
      <c r="F3" s="77"/>
      <c r="G3" s="79"/>
      <c r="H3" s="80"/>
      <c r="I3" s="80"/>
      <c r="J3" s="80"/>
      <c r="K3" s="87" t="s">
        <v>0</v>
      </c>
      <c r="L3" s="87"/>
      <c r="M3" s="87"/>
      <c r="N3" s="87"/>
      <c r="O3" s="87"/>
      <c r="P3" s="87"/>
      <c r="Q3" s="87"/>
      <c r="R3" s="6"/>
      <c r="S3" s="6"/>
      <c r="T3" s="6"/>
      <c r="U3" s="6"/>
      <c r="V3" s="68"/>
      <c r="W3" s="6"/>
      <c r="X3" s="6"/>
    </row>
    <row r="4" spans="1:24" s="1" customFormat="1" ht="15" customHeight="1" x14ac:dyDescent="0.25">
      <c r="A4" s="2"/>
      <c r="B4" s="75" t="s">
        <v>168</v>
      </c>
      <c r="C4" s="81"/>
      <c r="D4" s="82"/>
      <c r="E4" s="83"/>
      <c r="F4" s="82"/>
      <c r="G4" s="75"/>
      <c r="H4" s="84"/>
      <c r="I4" s="84"/>
      <c r="J4" s="80"/>
      <c r="K4" s="80"/>
      <c r="L4" s="80"/>
      <c r="M4" s="80"/>
      <c r="N4" s="80"/>
      <c r="O4" s="80"/>
      <c r="P4" s="80"/>
      <c r="Q4" s="80"/>
      <c r="R4" s="6"/>
      <c r="S4" s="6"/>
      <c r="T4" s="6"/>
      <c r="U4" s="6"/>
      <c r="V4" s="68"/>
      <c r="W4" s="6"/>
      <c r="X4" s="6"/>
    </row>
    <row r="5" spans="1:24" s="1" customFormat="1" ht="15" customHeight="1" x14ac:dyDescent="0.25">
      <c r="A5" s="2"/>
      <c r="B5" s="79"/>
      <c r="C5" s="76"/>
      <c r="D5" s="77"/>
      <c r="E5" s="78"/>
      <c r="F5" s="77"/>
      <c r="G5" s="79"/>
      <c r="H5" s="80"/>
      <c r="I5" s="80"/>
      <c r="J5" s="80"/>
      <c r="K5" s="80"/>
      <c r="L5" s="80"/>
      <c r="M5" s="80"/>
      <c r="N5" s="80"/>
      <c r="O5" s="80"/>
      <c r="P5" s="80"/>
      <c r="Q5" s="80"/>
      <c r="R5" s="6"/>
      <c r="S5" s="6"/>
      <c r="T5" s="6"/>
      <c r="U5" s="6"/>
      <c r="V5" s="68"/>
      <c r="W5" s="6"/>
      <c r="X5" s="6"/>
    </row>
    <row r="6" spans="1:24" ht="15" customHeight="1" x14ac:dyDescent="0.25">
      <c r="C6" s="88"/>
      <c r="D6" s="88"/>
      <c r="E6" s="88"/>
      <c r="F6" s="88"/>
      <c r="G6" s="88"/>
      <c r="H6" s="88"/>
      <c r="I6" s="8"/>
      <c r="J6" s="9"/>
    </row>
    <row r="7" spans="1:24" s="4" customFormat="1" ht="30" customHeight="1" x14ac:dyDescent="0.25">
      <c r="A7" s="89" t="s">
        <v>1</v>
      </c>
      <c r="B7" s="89" t="s">
        <v>2</v>
      </c>
      <c r="C7" s="89" t="s">
        <v>3</v>
      </c>
      <c r="D7" s="89"/>
      <c r="E7" s="89"/>
      <c r="F7" s="89"/>
      <c r="G7" s="89"/>
      <c r="H7" s="89" t="s">
        <v>4</v>
      </c>
      <c r="I7" s="89" t="s">
        <v>5</v>
      </c>
      <c r="J7" s="89"/>
      <c r="K7" s="90" t="s">
        <v>6</v>
      </c>
      <c r="L7" s="90"/>
      <c r="M7" s="90"/>
      <c r="N7" s="90"/>
      <c r="O7" s="89" t="s">
        <v>7</v>
      </c>
      <c r="P7" s="89"/>
      <c r="Q7" s="89"/>
      <c r="R7" s="89" t="s">
        <v>8</v>
      </c>
      <c r="S7" s="89"/>
      <c r="T7" s="89" t="s">
        <v>9</v>
      </c>
      <c r="U7" s="89" t="s">
        <v>10</v>
      </c>
      <c r="V7" s="89" t="s">
        <v>11</v>
      </c>
      <c r="W7" s="85" t="s">
        <v>12</v>
      </c>
      <c r="X7" s="85"/>
    </row>
    <row r="8" spans="1:24" s="19" customFormat="1" ht="30" customHeight="1" x14ac:dyDescent="0.25">
      <c r="A8" s="89"/>
      <c r="B8" s="89"/>
      <c r="C8" s="13" t="s">
        <v>13</v>
      </c>
      <c r="D8" s="13" t="s">
        <v>14</v>
      </c>
      <c r="E8" s="16" t="s">
        <v>15</v>
      </c>
      <c r="F8" s="13" t="s">
        <v>16</v>
      </c>
      <c r="G8" s="13" t="s">
        <v>17</v>
      </c>
      <c r="H8" s="89"/>
      <c r="I8" s="17" t="s">
        <v>18</v>
      </c>
      <c r="J8" s="18" t="s">
        <v>19</v>
      </c>
      <c r="K8" s="14" t="s">
        <v>20</v>
      </c>
      <c r="L8" s="14" t="s">
        <v>21</v>
      </c>
      <c r="M8" s="14" t="s">
        <v>22</v>
      </c>
      <c r="N8" s="14" t="s">
        <v>23</v>
      </c>
      <c r="O8" s="13" t="s">
        <v>24</v>
      </c>
      <c r="P8" s="13" t="s">
        <v>25</v>
      </c>
      <c r="Q8" s="13" t="s">
        <v>26</v>
      </c>
      <c r="R8" s="13" t="s">
        <v>24</v>
      </c>
      <c r="S8" s="13" t="s">
        <v>25</v>
      </c>
      <c r="T8" s="89"/>
      <c r="U8" s="89"/>
      <c r="V8" s="89"/>
      <c r="W8" s="15" t="s">
        <v>27</v>
      </c>
      <c r="X8" s="15" t="s">
        <v>28</v>
      </c>
    </row>
    <row r="9" spans="1:24" s="33" customFormat="1" ht="15" customHeight="1" x14ac:dyDescent="0.25">
      <c r="A9" s="20">
        <v>1</v>
      </c>
      <c r="B9" s="21" t="s">
        <v>29</v>
      </c>
      <c r="C9" s="21" t="s">
        <v>30</v>
      </c>
      <c r="D9" s="22"/>
      <c r="E9" s="23" t="s">
        <v>31</v>
      </c>
      <c r="F9" s="20" t="s">
        <v>32</v>
      </c>
      <c r="G9" s="24" t="s">
        <v>33</v>
      </c>
      <c r="H9" s="20" t="s">
        <v>34</v>
      </c>
      <c r="I9" s="25">
        <v>3</v>
      </c>
      <c r="J9" s="20" t="s">
        <v>35</v>
      </c>
      <c r="K9" s="26">
        <v>30850</v>
      </c>
      <c r="L9" s="26">
        <v>0</v>
      </c>
      <c r="M9" s="26">
        <v>0</v>
      </c>
      <c r="N9" s="27">
        <f t="shared" ref="N9:N61" si="0">SUM(K9:M9)</f>
        <v>30850</v>
      </c>
      <c r="O9" s="28" t="s">
        <v>36</v>
      </c>
      <c r="P9" s="28" t="s">
        <v>37</v>
      </c>
      <c r="Q9" s="29" t="s">
        <v>38</v>
      </c>
      <c r="R9" s="30" t="s">
        <v>39</v>
      </c>
      <c r="S9" s="30" t="s">
        <v>40</v>
      </c>
      <c r="T9" s="31" t="s">
        <v>166</v>
      </c>
      <c r="U9" s="32" t="s">
        <v>165</v>
      </c>
      <c r="V9" s="31" t="s">
        <v>41</v>
      </c>
      <c r="W9" s="66">
        <v>46023</v>
      </c>
      <c r="X9" s="66">
        <v>46387</v>
      </c>
    </row>
    <row r="10" spans="1:24" s="33" customFormat="1" ht="15" customHeight="1" x14ac:dyDescent="0.25">
      <c r="A10" s="20">
        <v>2</v>
      </c>
      <c r="B10" s="21" t="s">
        <v>42</v>
      </c>
      <c r="C10" s="21" t="s">
        <v>33</v>
      </c>
      <c r="D10" s="22" t="s">
        <v>43</v>
      </c>
      <c r="E10" s="23"/>
      <c r="F10" s="20" t="s">
        <v>32</v>
      </c>
      <c r="G10" s="24" t="s">
        <v>33</v>
      </c>
      <c r="H10" s="20" t="s">
        <v>44</v>
      </c>
      <c r="I10" s="25">
        <v>5</v>
      </c>
      <c r="J10" s="20" t="s">
        <v>35</v>
      </c>
      <c r="K10" s="26">
        <v>9600</v>
      </c>
      <c r="L10" s="26">
        <v>0</v>
      </c>
      <c r="M10" s="26">
        <v>0</v>
      </c>
      <c r="N10" s="27">
        <f t="shared" si="0"/>
        <v>9600</v>
      </c>
      <c r="O10" s="28" t="s">
        <v>36</v>
      </c>
      <c r="P10" s="28" t="s">
        <v>37</v>
      </c>
      <c r="Q10" s="29" t="s">
        <v>38</v>
      </c>
      <c r="R10" s="30" t="s">
        <v>39</v>
      </c>
      <c r="S10" s="30" t="s">
        <v>40</v>
      </c>
      <c r="T10" s="31" t="s">
        <v>166</v>
      </c>
      <c r="U10" s="32" t="s">
        <v>165</v>
      </c>
      <c r="V10" s="31" t="s">
        <v>41</v>
      </c>
      <c r="W10" s="66">
        <v>46023</v>
      </c>
      <c r="X10" s="66">
        <v>46387</v>
      </c>
    </row>
    <row r="11" spans="1:24" s="33" customFormat="1" ht="15" customHeight="1" x14ac:dyDescent="0.25">
      <c r="A11" s="20">
        <v>3</v>
      </c>
      <c r="B11" s="21" t="s">
        <v>45</v>
      </c>
      <c r="C11" s="21" t="s">
        <v>33</v>
      </c>
      <c r="D11" s="22" t="s">
        <v>46</v>
      </c>
      <c r="E11" s="23" t="s">
        <v>47</v>
      </c>
      <c r="F11" s="20" t="s">
        <v>32</v>
      </c>
      <c r="G11" s="24" t="s">
        <v>33</v>
      </c>
      <c r="H11" s="20" t="s">
        <v>48</v>
      </c>
      <c r="I11" s="25">
        <v>15</v>
      </c>
      <c r="J11" s="20" t="s">
        <v>49</v>
      </c>
      <c r="K11" s="26">
        <v>7690</v>
      </c>
      <c r="L11" s="26">
        <v>30750</v>
      </c>
      <c r="M11" s="26">
        <v>0</v>
      </c>
      <c r="N11" s="27">
        <f t="shared" si="0"/>
        <v>38440</v>
      </c>
      <c r="O11" s="28" t="s">
        <v>36</v>
      </c>
      <c r="P11" s="28" t="s">
        <v>37</v>
      </c>
      <c r="Q11" s="29" t="s">
        <v>38</v>
      </c>
      <c r="R11" s="30" t="s">
        <v>39</v>
      </c>
      <c r="S11" s="30" t="s">
        <v>40</v>
      </c>
      <c r="T11" s="31" t="s">
        <v>166</v>
      </c>
      <c r="U11" s="32" t="s">
        <v>165</v>
      </c>
      <c r="V11" s="31" t="s">
        <v>41</v>
      </c>
      <c r="W11" s="66">
        <v>46023</v>
      </c>
      <c r="X11" s="66">
        <v>46387</v>
      </c>
    </row>
    <row r="12" spans="1:24" s="33" customFormat="1" ht="15" customHeight="1" x14ac:dyDescent="0.25">
      <c r="A12" s="20">
        <v>4</v>
      </c>
      <c r="B12" s="21" t="s">
        <v>42</v>
      </c>
      <c r="C12" s="21" t="s">
        <v>50</v>
      </c>
      <c r="D12" s="22"/>
      <c r="E12" s="23" t="s">
        <v>51</v>
      </c>
      <c r="F12" s="20" t="s">
        <v>32</v>
      </c>
      <c r="G12" s="24" t="s">
        <v>33</v>
      </c>
      <c r="H12" s="20" t="s">
        <v>52</v>
      </c>
      <c r="I12" s="25">
        <v>5</v>
      </c>
      <c r="J12" s="20" t="s">
        <v>35</v>
      </c>
      <c r="K12" s="26">
        <v>350</v>
      </c>
      <c r="L12" s="26">
        <v>0</v>
      </c>
      <c r="M12" s="26">
        <v>0</v>
      </c>
      <c r="N12" s="27">
        <f t="shared" si="0"/>
        <v>350</v>
      </c>
      <c r="O12" s="28" t="s">
        <v>36</v>
      </c>
      <c r="P12" s="28" t="s">
        <v>37</v>
      </c>
      <c r="Q12" s="29" t="s">
        <v>38</v>
      </c>
      <c r="R12" s="30" t="s">
        <v>39</v>
      </c>
      <c r="S12" s="30" t="s">
        <v>40</v>
      </c>
      <c r="T12" s="31" t="s">
        <v>166</v>
      </c>
      <c r="U12" s="32" t="s">
        <v>165</v>
      </c>
      <c r="V12" s="31" t="s">
        <v>41</v>
      </c>
      <c r="W12" s="66">
        <v>46023</v>
      </c>
      <c r="X12" s="66">
        <v>46387</v>
      </c>
    </row>
    <row r="13" spans="1:24" s="33" customFormat="1" ht="15" customHeight="1" x14ac:dyDescent="0.25">
      <c r="A13" s="20">
        <v>5</v>
      </c>
      <c r="B13" s="21" t="s">
        <v>42</v>
      </c>
      <c r="C13" s="21" t="s">
        <v>50</v>
      </c>
      <c r="D13" s="22"/>
      <c r="E13" s="23"/>
      <c r="F13" s="20" t="s">
        <v>32</v>
      </c>
      <c r="G13" s="24" t="s">
        <v>33</v>
      </c>
      <c r="H13" s="20" t="s">
        <v>53</v>
      </c>
      <c r="I13" s="25">
        <v>10</v>
      </c>
      <c r="J13" s="20" t="s">
        <v>35</v>
      </c>
      <c r="K13" s="26">
        <v>3912</v>
      </c>
      <c r="L13" s="26">
        <v>0</v>
      </c>
      <c r="M13" s="26">
        <v>0</v>
      </c>
      <c r="N13" s="27">
        <f t="shared" si="0"/>
        <v>3912</v>
      </c>
      <c r="O13" s="28" t="s">
        <v>36</v>
      </c>
      <c r="P13" s="28" t="s">
        <v>37</v>
      </c>
      <c r="Q13" s="29" t="s">
        <v>38</v>
      </c>
      <c r="R13" s="30" t="s">
        <v>39</v>
      </c>
      <c r="S13" s="30" t="s">
        <v>40</v>
      </c>
      <c r="T13" s="31" t="s">
        <v>166</v>
      </c>
      <c r="U13" s="32" t="s">
        <v>165</v>
      </c>
      <c r="V13" s="31" t="s">
        <v>41</v>
      </c>
      <c r="W13" s="66">
        <v>46023</v>
      </c>
      <c r="X13" s="66">
        <v>46387</v>
      </c>
    </row>
    <row r="14" spans="1:24" s="33" customFormat="1" ht="15" customHeight="1" x14ac:dyDescent="0.25">
      <c r="A14" s="20">
        <v>6</v>
      </c>
      <c r="B14" s="21" t="s">
        <v>42</v>
      </c>
      <c r="C14" s="21" t="s">
        <v>54</v>
      </c>
      <c r="D14" s="22"/>
      <c r="E14" s="23" t="s">
        <v>55</v>
      </c>
      <c r="F14" s="20" t="s">
        <v>32</v>
      </c>
      <c r="G14" s="24" t="s">
        <v>33</v>
      </c>
      <c r="H14" s="20" t="s">
        <v>56</v>
      </c>
      <c r="I14" s="25">
        <v>25</v>
      </c>
      <c r="J14" s="20" t="s">
        <v>35</v>
      </c>
      <c r="K14" s="26">
        <v>6700</v>
      </c>
      <c r="L14" s="26">
        <v>0</v>
      </c>
      <c r="M14" s="26">
        <v>0</v>
      </c>
      <c r="N14" s="27">
        <f t="shared" si="0"/>
        <v>6700</v>
      </c>
      <c r="O14" s="28" t="s">
        <v>36</v>
      </c>
      <c r="P14" s="28" t="s">
        <v>37</v>
      </c>
      <c r="Q14" s="29" t="s">
        <v>38</v>
      </c>
      <c r="R14" s="30" t="s">
        <v>39</v>
      </c>
      <c r="S14" s="30" t="s">
        <v>40</v>
      </c>
      <c r="T14" s="31" t="s">
        <v>166</v>
      </c>
      <c r="U14" s="32" t="s">
        <v>165</v>
      </c>
      <c r="V14" s="31" t="s">
        <v>41</v>
      </c>
      <c r="W14" s="66">
        <v>46023</v>
      </c>
      <c r="X14" s="66">
        <v>46387</v>
      </c>
    </row>
    <row r="15" spans="1:24" s="33" customFormat="1" ht="15" customHeight="1" x14ac:dyDescent="0.25">
      <c r="A15" s="20">
        <v>7</v>
      </c>
      <c r="B15" s="21" t="s">
        <v>42</v>
      </c>
      <c r="C15" s="21" t="s">
        <v>33</v>
      </c>
      <c r="D15" s="22" t="s">
        <v>57</v>
      </c>
      <c r="E15" s="23" t="s">
        <v>58</v>
      </c>
      <c r="F15" s="20" t="s">
        <v>32</v>
      </c>
      <c r="G15" s="24" t="s">
        <v>33</v>
      </c>
      <c r="H15" s="20" t="s">
        <v>59</v>
      </c>
      <c r="I15" s="25">
        <v>12</v>
      </c>
      <c r="J15" s="20" t="s">
        <v>35</v>
      </c>
      <c r="K15" s="26">
        <v>360</v>
      </c>
      <c r="L15" s="26">
        <v>0</v>
      </c>
      <c r="M15" s="26">
        <v>0</v>
      </c>
      <c r="N15" s="27">
        <f t="shared" si="0"/>
        <v>360</v>
      </c>
      <c r="O15" s="28" t="s">
        <v>36</v>
      </c>
      <c r="P15" s="28" t="s">
        <v>37</v>
      </c>
      <c r="Q15" s="29" t="s">
        <v>38</v>
      </c>
      <c r="R15" s="30" t="s">
        <v>39</v>
      </c>
      <c r="S15" s="30" t="s">
        <v>40</v>
      </c>
      <c r="T15" s="31" t="s">
        <v>166</v>
      </c>
      <c r="U15" s="32" t="s">
        <v>165</v>
      </c>
      <c r="V15" s="31" t="s">
        <v>41</v>
      </c>
      <c r="W15" s="66">
        <v>46023</v>
      </c>
      <c r="X15" s="66">
        <v>46387</v>
      </c>
    </row>
    <row r="16" spans="1:24" s="33" customFormat="1" ht="15" customHeight="1" x14ac:dyDescent="0.25">
      <c r="A16" s="20">
        <v>8</v>
      </c>
      <c r="B16" s="21" t="s">
        <v>45</v>
      </c>
      <c r="C16" s="21" t="s">
        <v>60</v>
      </c>
      <c r="D16" s="22"/>
      <c r="E16" s="23"/>
      <c r="F16" s="20" t="s">
        <v>32</v>
      </c>
      <c r="G16" s="24" t="s">
        <v>33</v>
      </c>
      <c r="H16" s="20" t="s">
        <v>61</v>
      </c>
      <c r="I16" s="25">
        <v>10</v>
      </c>
      <c r="J16" s="20" t="s">
        <v>35</v>
      </c>
      <c r="K16" s="26">
        <v>8550</v>
      </c>
      <c r="L16" s="26">
        <v>0</v>
      </c>
      <c r="M16" s="26">
        <v>0</v>
      </c>
      <c r="N16" s="27">
        <f t="shared" si="0"/>
        <v>8550</v>
      </c>
      <c r="O16" s="28" t="s">
        <v>36</v>
      </c>
      <c r="P16" s="28" t="s">
        <v>37</v>
      </c>
      <c r="Q16" s="29" t="s">
        <v>38</v>
      </c>
      <c r="R16" s="30" t="s">
        <v>39</v>
      </c>
      <c r="S16" s="30" t="s">
        <v>40</v>
      </c>
      <c r="T16" s="31" t="s">
        <v>166</v>
      </c>
      <c r="U16" s="32" t="s">
        <v>165</v>
      </c>
      <c r="V16" s="31" t="s">
        <v>41</v>
      </c>
      <c r="W16" s="66">
        <v>46023</v>
      </c>
      <c r="X16" s="66">
        <v>46387</v>
      </c>
    </row>
    <row r="17" spans="1:24" s="33" customFormat="1" ht="15" customHeight="1" x14ac:dyDescent="0.25">
      <c r="A17" s="20">
        <v>9</v>
      </c>
      <c r="B17" s="21" t="s">
        <v>45</v>
      </c>
      <c r="C17" s="21" t="s">
        <v>62</v>
      </c>
      <c r="D17" s="22"/>
      <c r="E17" s="23"/>
      <c r="F17" s="20" t="s">
        <v>32</v>
      </c>
      <c r="G17" s="24" t="s">
        <v>33</v>
      </c>
      <c r="H17" s="20" t="s">
        <v>63</v>
      </c>
      <c r="I17" s="25">
        <v>7</v>
      </c>
      <c r="J17" s="20" t="s">
        <v>35</v>
      </c>
      <c r="K17" s="26">
        <v>7700</v>
      </c>
      <c r="L17" s="26">
        <v>0</v>
      </c>
      <c r="M17" s="26">
        <v>0</v>
      </c>
      <c r="N17" s="27">
        <f t="shared" si="0"/>
        <v>7700</v>
      </c>
      <c r="O17" s="28" t="s">
        <v>36</v>
      </c>
      <c r="P17" s="28" t="s">
        <v>37</v>
      </c>
      <c r="Q17" s="29" t="s">
        <v>38</v>
      </c>
      <c r="R17" s="30" t="s">
        <v>39</v>
      </c>
      <c r="S17" s="30" t="s">
        <v>40</v>
      </c>
      <c r="T17" s="31" t="s">
        <v>166</v>
      </c>
      <c r="U17" s="32" t="s">
        <v>165</v>
      </c>
      <c r="V17" s="31" t="s">
        <v>41</v>
      </c>
      <c r="W17" s="66">
        <v>46023</v>
      </c>
      <c r="X17" s="66">
        <v>46387</v>
      </c>
    </row>
    <row r="18" spans="1:24" s="33" customFormat="1" ht="15" customHeight="1" x14ac:dyDescent="0.25">
      <c r="A18" s="20">
        <v>10</v>
      </c>
      <c r="B18" s="21" t="s">
        <v>45</v>
      </c>
      <c r="C18" s="21" t="s">
        <v>64</v>
      </c>
      <c r="D18" s="22"/>
      <c r="E18" s="23" t="s">
        <v>65</v>
      </c>
      <c r="F18" s="20" t="s">
        <v>32</v>
      </c>
      <c r="G18" s="24" t="s">
        <v>33</v>
      </c>
      <c r="H18" s="20" t="s">
        <v>66</v>
      </c>
      <c r="I18" s="25">
        <v>13</v>
      </c>
      <c r="J18" s="20" t="s">
        <v>35</v>
      </c>
      <c r="K18" s="26">
        <v>7150</v>
      </c>
      <c r="L18" s="26">
        <v>0</v>
      </c>
      <c r="M18" s="26">
        <v>0</v>
      </c>
      <c r="N18" s="27">
        <f t="shared" si="0"/>
        <v>7150</v>
      </c>
      <c r="O18" s="28" t="s">
        <v>36</v>
      </c>
      <c r="P18" s="28" t="s">
        <v>37</v>
      </c>
      <c r="Q18" s="29" t="s">
        <v>38</v>
      </c>
      <c r="R18" s="30" t="s">
        <v>39</v>
      </c>
      <c r="S18" s="30" t="s">
        <v>40</v>
      </c>
      <c r="T18" s="31" t="s">
        <v>166</v>
      </c>
      <c r="U18" s="32" t="s">
        <v>165</v>
      </c>
      <c r="V18" s="31" t="s">
        <v>41</v>
      </c>
      <c r="W18" s="66">
        <v>46023</v>
      </c>
      <c r="X18" s="66">
        <v>46387</v>
      </c>
    </row>
    <row r="19" spans="1:24" s="33" customFormat="1" ht="15" customHeight="1" x14ac:dyDescent="0.25">
      <c r="A19" s="20">
        <v>11</v>
      </c>
      <c r="B19" s="21" t="s">
        <v>45</v>
      </c>
      <c r="C19" s="21" t="s">
        <v>67</v>
      </c>
      <c r="D19" s="22"/>
      <c r="E19" s="23" t="s">
        <v>68</v>
      </c>
      <c r="F19" s="20" t="s">
        <v>32</v>
      </c>
      <c r="G19" s="24" t="s">
        <v>33</v>
      </c>
      <c r="H19" s="20" t="s">
        <v>69</v>
      </c>
      <c r="I19" s="25">
        <v>16</v>
      </c>
      <c r="J19" s="20" t="s">
        <v>35</v>
      </c>
      <c r="K19" s="26">
        <v>26750</v>
      </c>
      <c r="L19" s="26">
        <v>0</v>
      </c>
      <c r="M19" s="26">
        <v>0</v>
      </c>
      <c r="N19" s="27">
        <f t="shared" si="0"/>
        <v>26750</v>
      </c>
      <c r="O19" s="28" t="s">
        <v>36</v>
      </c>
      <c r="P19" s="28" t="s">
        <v>37</v>
      </c>
      <c r="Q19" s="29" t="s">
        <v>38</v>
      </c>
      <c r="R19" s="30" t="s">
        <v>39</v>
      </c>
      <c r="S19" s="30" t="s">
        <v>40</v>
      </c>
      <c r="T19" s="31" t="s">
        <v>166</v>
      </c>
      <c r="U19" s="32" t="s">
        <v>165</v>
      </c>
      <c r="V19" s="31" t="s">
        <v>41</v>
      </c>
      <c r="W19" s="66">
        <v>46023</v>
      </c>
      <c r="X19" s="66">
        <v>46387</v>
      </c>
    </row>
    <row r="20" spans="1:24" s="33" customFormat="1" ht="15" customHeight="1" x14ac:dyDescent="0.25">
      <c r="A20" s="20">
        <v>12</v>
      </c>
      <c r="B20" s="21" t="s">
        <v>42</v>
      </c>
      <c r="C20" s="21" t="s">
        <v>30</v>
      </c>
      <c r="D20" s="22"/>
      <c r="E20" s="23" t="s">
        <v>70</v>
      </c>
      <c r="F20" s="20" t="s">
        <v>32</v>
      </c>
      <c r="G20" s="24" t="s">
        <v>33</v>
      </c>
      <c r="H20" s="20" t="s">
        <v>71</v>
      </c>
      <c r="I20" s="25">
        <v>13</v>
      </c>
      <c r="J20" s="20" t="s">
        <v>35</v>
      </c>
      <c r="K20" s="26">
        <v>850</v>
      </c>
      <c r="L20" s="26">
        <v>0</v>
      </c>
      <c r="M20" s="26">
        <v>0</v>
      </c>
      <c r="N20" s="27">
        <f t="shared" si="0"/>
        <v>850</v>
      </c>
      <c r="O20" s="28" t="s">
        <v>36</v>
      </c>
      <c r="P20" s="28" t="s">
        <v>37</v>
      </c>
      <c r="Q20" s="29" t="s">
        <v>38</v>
      </c>
      <c r="R20" s="30" t="s">
        <v>39</v>
      </c>
      <c r="S20" s="30" t="s">
        <v>40</v>
      </c>
      <c r="T20" s="31" t="s">
        <v>166</v>
      </c>
      <c r="U20" s="32" t="s">
        <v>165</v>
      </c>
      <c r="V20" s="31" t="s">
        <v>41</v>
      </c>
      <c r="W20" s="66">
        <v>46023</v>
      </c>
      <c r="X20" s="66">
        <v>46387</v>
      </c>
    </row>
    <row r="21" spans="1:24" s="33" customFormat="1" ht="15" customHeight="1" x14ac:dyDescent="0.25">
      <c r="A21" s="20">
        <v>13</v>
      </c>
      <c r="B21" s="21" t="s">
        <v>42</v>
      </c>
      <c r="C21" s="21" t="s">
        <v>67</v>
      </c>
      <c r="D21" s="22" t="s">
        <v>72</v>
      </c>
      <c r="E21" s="23"/>
      <c r="F21" s="20" t="s">
        <v>32</v>
      </c>
      <c r="G21" s="24" t="s">
        <v>33</v>
      </c>
      <c r="H21" s="20" t="s">
        <v>73</v>
      </c>
      <c r="I21" s="25">
        <v>5</v>
      </c>
      <c r="J21" s="20" t="s">
        <v>49</v>
      </c>
      <c r="K21" s="26">
        <v>11200</v>
      </c>
      <c r="L21" s="26">
        <v>22400</v>
      </c>
      <c r="M21" s="26">
        <v>0</v>
      </c>
      <c r="N21" s="27">
        <f t="shared" si="0"/>
        <v>33600</v>
      </c>
      <c r="O21" s="28" t="s">
        <v>36</v>
      </c>
      <c r="P21" s="28" t="s">
        <v>37</v>
      </c>
      <c r="Q21" s="29" t="s">
        <v>38</v>
      </c>
      <c r="R21" s="30" t="s">
        <v>39</v>
      </c>
      <c r="S21" s="30" t="s">
        <v>40</v>
      </c>
      <c r="T21" s="31" t="s">
        <v>166</v>
      </c>
      <c r="U21" s="32" t="s">
        <v>165</v>
      </c>
      <c r="V21" s="31" t="s">
        <v>41</v>
      </c>
      <c r="W21" s="66">
        <v>46023</v>
      </c>
      <c r="X21" s="66">
        <v>46387</v>
      </c>
    </row>
    <row r="22" spans="1:24" s="33" customFormat="1" ht="15" customHeight="1" x14ac:dyDescent="0.25">
      <c r="A22" s="20">
        <v>14</v>
      </c>
      <c r="B22" s="21" t="s">
        <v>42</v>
      </c>
      <c r="C22" s="21" t="s">
        <v>67</v>
      </c>
      <c r="D22" s="22"/>
      <c r="E22" s="23"/>
      <c r="F22" s="20" t="s">
        <v>32</v>
      </c>
      <c r="G22" s="24" t="s">
        <v>33</v>
      </c>
      <c r="H22" s="20" t="s">
        <v>74</v>
      </c>
      <c r="I22" s="25">
        <v>5</v>
      </c>
      <c r="J22" s="20" t="s">
        <v>49</v>
      </c>
      <c r="K22" s="26">
        <v>161</v>
      </c>
      <c r="L22" s="26">
        <v>320</v>
      </c>
      <c r="M22" s="26">
        <v>0</v>
      </c>
      <c r="N22" s="27">
        <f t="shared" si="0"/>
        <v>481</v>
      </c>
      <c r="O22" s="28" t="s">
        <v>36</v>
      </c>
      <c r="P22" s="28" t="s">
        <v>37</v>
      </c>
      <c r="Q22" s="29" t="s">
        <v>38</v>
      </c>
      <c r="R22" s="30" t="s">
        <v>39</v>
      </c>
      <c r="S22" s="30" t="s">
        <v>40</v>
      </c>
      <c r="T22" s="31" t="s">
        <v>166</v>
      </c>
      <c r="U22" s="32" t="s">
        <v>165</v>
      </c>
      <c r="V22" s="31" t="s">
        <v>41</v>
      </c>
      <c r="W22" s="66">
        <v>46023</v>
      </c>
      <c r="X22" s="66">
        <v>46387</v>
      </c>
    </row>
    <row r="23" spans="1:24" s="33" customFormat="1" ht="15" customHeight="1" x14ac:dyDescent="0.25">
      <c r="A23" s="20">
        <v>15</v>
      </c>
      <c r="B23" s="21" t="s">
        <v>42</v>
      </c>
      <c r="C23" s="21" t="s">
        <v>75</v>
      </c>
      <c r="D23" s="22" t="s">
        <v>76</v>
      </c>
      <c r="E23" s="23"/>
      <c r="F23" s="20" t="s">
        <v>32</v>
      </c>
      <c r="G23" s="24" t="s">
        <v>33</v>
      </c>
      <c r="H23" s="20" t="s">
        <v>77</v>
      </c>
      <c r="I23" s="25">
        <v>7</v>
      </c>
      <c r="J23" s="20" t="s">
        <v>49</v>
      </c>
      <c r="K23" s="26">
        <v>1280</v>
      </c>
      <c r="L23" s="26">
        <v>2570</v>
      </c>
      <c r="M23" s="26">
        <v>0</v>
      </c>
      <c r="N23" s="27">
        <f t="shared" si="0"/>
        <v>3850</v>
      </c>
      <c r="O23" s="28" t="s">
        <v>36</v>
      </c>
      <c r="P23" s="28" t="s">
        <v>37</v>
      </c>
      <c r="Q23" s="29" t="s">
        <v>38</v>
      </c>
      <c r="R23" s="30" t="s">
        <v>39</v>
      </c>
      <c r="S23" s="30" t="s">
        <v>40</v>
      </c>
      <c r="T23" s="31" t="s">
        <v>166</v>
      </c>
      <c r="U23" s="32" t="s">
        <v>165</v>
      </c>
      <c r="V23" s="31" t="s">
        <v>41</v>
      </c>
      <c r="W23" s="66">
        <v>46023</v>
      </c>
      <c r="X23" s="66">
        <v>46387</v>
      </c>
    </row>
    <row r="24" spans="1:24" s="33" customFormat="1" ht="15" customHeight="1" x14ac:dyDescent="0.25">
      <c r="A24" s="20">
        <v>16</v>
      </c>
      <c r="B24" s="21" t="s">
        <v>42</v>
      </c>
      <c r="C24" s="21" t="s">
        <v>78</v>
      </c>
      <c r="D24" s="22" t="s">
        <v>79</v>
      </c>
      <c r="E24" s="23"/>
      <c r="F24" s="20" t="s">
        <v>32</v>
      </c>
      <c r="G24" s="24" t="s">
        <v>33</v>
      </c>
      <c r="H24" s="20" t="s">
        <v>80</v>
      </c>
      <c r="I24" s="25">
        <v>7</v>
      </c>
      <c r="J24" s="20" t="s">
        <v>35</v>
      </c>
      <c r="K24" s="26">
        <v>4200</v>
      </c>
      <c r="L24" s="26">
        <v>0</v>
      </c>
      <c r="M24" s="26">
        <v>0</v>
      </c>
      <c r="N24" s="27">
        <f t="shared" si="0"/>
        <v>4200</v>
      </c>
      <c r="O24" s="28" t="s">
        <v>36</v>
      </c>
      <c r="P24" s="28" t="s">
        <v>37</v>
      </c>
      <c r="Q24" s="29" t="s">
        <v>38</v>
      </c>
      <c r="R24" s="30" t="s">
        <v>39</v>
      </c>
      <c r="S24" s="30" t="s">
        <v>40</v>
      </c>
      <c r="T24" s="31" t="s">
        <v>166</v>
      </c>
      <c r="U24" s="32" t="s">
        <v>165</v>
      </c>
      <c r="V24" s="31" t="s">
        <v>41</v>
      </c>
      <c r="W24" s="66">
        <v>46023</v>
      </c>
      <c r="X24" s="66">
        <v>46387</v>
      </c>
    </row>
    <row r="25" spans="1:24" s="65" customFormat="1" ht="15" customHeight="1" x14ac:dyDescent="0.25">
      <c r="A25" s="52">
        <v>17</v>
      </c>
      <c r="B25" s="53" t="s">
        <v>42</v>
      </c>
      <c r="C25" s="53" t="s">
        <v>64</v>
      </c>
      <c r="D25" s="54" t="s">
        <v>81</v>
      </c>
      <c r="E25" s="55" t="s">
        <v>31</v>
      </c>
      <c r="F25" s="52" t="s">
        <v>32</v>
      </c>
      <c r="G25" s="56" t="s">
        <v>33</v>
      </c>
      <c r="H25" s="52" t="s">
        <v>82</v>
      </c>
      <c r="I25" s="57">
        <v>2</v>
      </c>
      <c r="J25" s="52" t="s">
        <v>35</v>
      </c>
      <c r="K25" s="58">
        <v>66</v>
      </c>
      <c r="L25" s="58">
        <v>0</v>
      </c>
      <c r="M25" s="58">
        <v>0</v>
      </c>
      <c r="N25" s="59">
        <f t="shared" si="0"/>
        <v>66</v>
      </c>
      <c r="O25" s="60" t="s">
        <v>36</v>
      </c>
      <c r="P25" s="60" t="s">
        <v>37</v>
      </c>
      <c r="Q25" s="61" t="s">
        <v>38</v>
      </c>
      <c r="R25" s="62" t="s">
        <v>39</v>
      </c>
      <c r="S25" s="62" t="s">
        <v>40</v>
      </c>
      <c r="T25" s="63" t="s">
        <v>166</v>
      </c>
      <c r="U25" s="64" t="s">
        <v>165</v>
      </c>
      <c r="V25" s="63" t="s">
        <v>41</v>
      </c>
      <c r="W25" s="67">
        <v>46023</v>
      </c>
      <c r="X25" s="67">
        <v>46387</v>
      </c>
    </row>
    <row r="26" spans="1:24" s="65" customFormat="1" ht="15" customHeight="1" x14ac:dyDescent="0.25">
      <c r="A26" s="52">
        <v>18</v>
      </c>
      <c r="B26" s="53" t="s">
        <v>42</v>
      </c>
      <c r="C26" s="53" t="s">
        <v>64</v>
      </c>
      <c r="D26" s="54" t="s">
        <v>83</v>
      </c>
      <c r="E26" s="55" t="s">
        <v>84</v>
      </c>
      <c r="F26" s="52" t="s">
        <v>32</v>
      </c>
      <c r="G26" s="56" t="s">
        <v>33</v>
      </c>
      <c r="H26" s="52" t="s">
        <v>85</v>
      </c>
      <c r="I26" s="57">
        <v>7</v>
      </c>
      <c r="J26" s="52" t="s">
        <v>35</v>
      </c>
      <c r="K26" s="58">
        <v>72</v>
      </c>
      <c r="L26" s="58">
        <v>0</v>
      </c>
      <c r="M26" s="58">
        <v>0</v>
      </c>
      <c r="N26" s="59">
        <f t="shared" si="0"/>
        <v>72</v>
      </c>
      <c r="O26" s="60" t="s">
        <v>36</v>
      </c>
      <c r="P26" s="60" t="s">
        <v>37</v>
      </c>
      <c r="Q26" s="61" t="s">
        <v>38</v>
      </c>
      <c r="R26" s="62" t="s">
        <v>39</v>
      </c>
      <c r="S26" s="62" t="s">
        <v>40</v>
      </c>
      <c r="T26" s="63" t="s">
        <v>166</v>
      </c>
      <c r="U26" s="64" t="s">
        <v>165</v>
      </c>
      <c r="V26" s="63" t="s">
        <v>41</v>
      </c>
      <c r="W26" s="67">
        <v>46023</v>
      </c>
      <c r="X26" s="67">
        <v>46387</v>
      </c>
    </row>
    <row r="27" spans="1:24" s="33" customFormat="1" ht="15" customHeight="1" x14ac:dyDescent="0.25">
      <c r="A27" s="20">
        <v>19</v>
      </c>
      <c r="B27" s="21" t="s">
        <v>42</v>
      </c>
      <c r="C27" s="21" t="s">
        <v>64</v>
      </c>
      <c r="D27" s="22" t="s">
        <v>86</v>
      </c>
      <c r="E27" s="23" t="s">
        <v>87</v>
      </c>
      <c r="F27" s="20" t="s">
        <v>32</v>
      </c>
      <c r="G27" s="24" t="s">
        <v>33</v>
      </c>
      <c r="H27" s="20" t="s">
        <v>88</v>
      </c>
      <c r="I27" s="25">
        <v>2</v>
      </c>
      <c r="J27" s="20" t="s">
        <v>35</v>
      </c>
      <c r="K27" s="26">
        <v>3500</v>
      </c>
      <c r="L27" s="26">
        <v>0</v>
      </c>
      <c r="M27" s="26">
        <v>0</v>
      </c>
      <c r="N27" s="27">
        <f t="shared" si="0"/>
        <v>3500</v>
      </c>
      <c r="O27" s="28" t="s">
        <v>36</v>
      </c>
      <c r="P27" s="28" t="s">
        <v>37</v>
      </c>
      <c r="Q27" s="29" t="s">
        <v>38</v>
      </c>
      <c r="R27" s="30" t="s">
        <v>39</v>
      </c>
      <c r="S27" s="30" t="s">
        <v>40</v>
      </c>
      <c r="T27" s="31" t="s">
        <v>166</v>
      </c>
      <c r="U27" s="32" t="s">
        <v>165</v>
      </c>
      <c r="V27" s="31" t="s">
        <v>41</v>
      </c>
      <c r="W27" s="66">
        <v>46023</v>
      </c>
      <c r="X27" s="66">
        <v>46387</v>
      </c>
    </row>
    <row r="28" spans="1:24" s="33" customFormat="1" ht="15" customHeight="1" x14ac:dyDescent="0.25">
      <c r="A28" s="20">
        <v>20</v>
      </c>
      <c r="B28" s="21" t="s">
        <v>42</v>
      </c>
      <c r="C28" s="21" t="s">
        <v>64</v>
      </c>
      <c r="D28" s="22" t="s">
        <v>89</v>
      </c>
      <c r="E28" s="23" t="s">
        <v>90</v>
      </c>
      <c r="F28" s="20" t="s">
        <v>32</v>
      </c>
      <c r="G28" s="24" t="s">
        <v>33</v>
      </c>
      <c r="H28" s="20" t="s">
        <v>91</v>
      </c>
      <c r="I28" s="25">
        <v>7</v>
      </c>
      <c r="J28" s="20" t="s">
        <v>35</v>
      </c>
      <c r="K28" s="26">
        <v>160</v>
      </c>
      <c r="L28" s="26">
        <v>0</v>
      </c>
      <c r="M28" s="26">
        <v>0</v>
      </c>
      <c r="N28" s="27">
        <f t="shared" si="0"/>
        <v>160</v>
      </c>
      <c r="O28" s="28" t="s">
        <v>36</v>
      </c>
      <c r="P28" s="28" t="s">
        <v>37</v>
      </c>
      <c r="Q28" s="29" t="s">
        <v>38</v>
      </c>
      <c r="R28" s="30" t="s">
        <v>39</v>
      </c>
      <c r="S28" s="30" t="s">
        <v>40</v>
      </c>
      <c r="T28" s="31" t="s">
        <v>166</v>
      </c>
      <c r="U28" s="32" t="s">
        <v>165</v>
      </c>
      <c r="V28" s="31" t="s">
        <v>41</v>
      </c>
      <c r="W28" s="66">
        <v>46023</v>
      </c>
      <c r="X28" s="66">
        <v>46387</v>
      </c>
    </row>
    <row r="29" spans="1:24" s="33" customFormat="1" ht="15" customHeight="1" x14ac:dyDescent="0.25">
      <c r="A29" s="20">
        <v>21</v>
      </c>
      <c r="B29" s="21" t="s">
        <v>42</v>
      </c>
      <c r="C29" s="21" t="s">
        <v>64</v>
      </c>
      <c r="D29" s="22" t="s">
        <v>92</v>
      </c>
      <c r="E29" s="23" t="s">
        <v>93</v>
      </c>
      <c r="F29" s="20" t="s">
        <v>32</v>
      </c>
      <c r="G29" s="24" t="s">
        <v>33</v>
      </c>
      <c r="H29" s="20" t="s">
        <v>94</v>
      </c>
      <c r="I29" s="25">
        <v>1</v>
      </c>
      <c r="J29" s="20" t="s">
        <v>35</v>
      </c>
      <c r="K29" s="26">
        <v>395</v>
      </c>
      <c r="L29" s="26">
        <v>0</v>
      </c>
      <c r="M29" s="26">
        <v>0</v>
      </c>
      <c r="N29" s="27">
        <f t="shared" si="0"/>
        <v>395</v>
      </c>
      <c r="O29" s="28" t="s">
        <v>36</v>
      </c>
      <c r="P29" s="28" t="s">
        <v>37</v>
      </c>
      <c r="Q29" s="29" t="s">
        <v>38</v>
      </c>
      <c r="R29" s="30" t="s">
        <v>39</v>
      </c>
      <c r="S29" s="30" t="s">
        <v>40</v>
      </c>
      <c r="T29" s="31" t="s">
        <v>166</v>
      </c>
      <c r="U29" s="32" t="s">
        <v>165</v>
      </c>
      <c r="V29" s="31" t="s">
        <v>41</v>
      </c>
      <c r="W29" s="66">
        <v>46023</v>
      </c>
      <c r="X29" s="66">
        <v>46387</v>
      </c>
    </row>
    <row r="30" spans="1:24" s="33" customFormat="1" ht="15" customHeight="1" x14ac:dyDescent="0.25">
      <c r="A30" s="20">
        <v>22</v>
      </c>
      <c r="B30" s="21" t="s">
        <v>45</v>
      </c>
      <c r="C30" s="21" t="s">
        <v>50</v>
      </c>
      <c r="D30" s="22"/>
      <c r="E30" s="23" t="s">
        <v>47</v>
      </c>
      <c r="F30" s="20" t="s">
        <v>32</v>
      </c>
      <c r="G30" s="24" t="s">
        <v>33</v>
      </c>
      <c r="H30" s="20" t="s">
        <v>95</v>
      </c>
      <c r="I30" s="25">
        <v>10</v>
      </c>
      <c r="J30" s="20" t="s">
        <v>49</v>
      </c>
      <c r="K30" s="26">
        <v>3420</v>
      </c>
      <c r="L30" s="26">
        <v>6850</v>
      </c>
      <c r="M30" s="26">
        <v>0</v>
      </c>
      <c r="N30" s="27">
        <f t="shared" si="0"/>
        <v>10270</v>
      </c>
      <c r="O30" s="28" t="s">
        <v>36</v>
      </c>
      <c r="P30" s="28" t="s">
        <v>37</v>
      </c>
      <c r="Q30" s="29" t="s">
        <v>38</v>
      </c>
      <c r="R30" s="30" t="s">
        <v>39</v>
      </c>
      <c r="S30" s="30" t="s">
        <v>40</v>
      </c>
      <c r="T30" s="31" t="s">
        <v>166</v>
      </c>
      <c r="U30" s="32" t="s">
        <v>165</v>
      </c>
      <c r="V30" s="31" t="s">
        <v>41</v>
      </c>
      <c r="W30" s="66">
        <v>46023</v>
      </c>
      <c r="X30" s="66">
        <v>46387</v>
      </c>
    </row>
    <row r="31" spans="1:24" s="33" customFormat="1" ht="15" customHeight="1" x14ac:dyDescent="0.25">
      <c r="A31" s="20">
        <v>23</v>
      </c>
      <c r="B31" s="21" t="s">
        <v>42</v>
      </c>
      <c r="C31" s="21" t="s">
        <v>64</v>
      </c>
      <c r="D31" s="22" t="s">
        <v>96</v>
      </c>
      <c r="E31" s="23" t="s">
        <v>97</v>
      </c>
      <c r="F31" s="20" t="s">
        <v>32</v>
      </c>
      <c r="G31" s="24" t="s">
        <v>33</v>
      </c>
      <c r="H31" s="20" t="s">
        <v>98</v>
      </c>
      <c r="I31" s="25">
        <v>1</v>
      </c>
      <c r="J31" s="20" t="s">
        <v>35</v>
      </c>
      <c r="K31" s="26">
        <v>1510</v>
      </c>
      <c r="L31" s="26">
        <v>0</v>
      </c>
      <c r="M31" s="26">
        <v>0</v>
      </c>
      <c r="N31" s="27">
        <f t="shared" si="0"/>
        <v>1510</v>
      </c>
      <c r="O31" s="28" t="s">
        <v>36</v>
      </c>
      <c r="P31" s="28" t="s">
        <v>37</v>
      </c>
      <c r="Q31" s="29" t="s">
        <v>38</v>
      </c>
      <c r="R31" s="30" t="s">
        <v>39</v>
      </c>
      <c r="S31" s="30" t="s">
        <v>40</v>
      </c>
      <c r="T31" s="31" t="s">
        <v>166</v>
      </c>
      <c r="U31" s="32" t="s">
        <v>165</v>
      </c>
      <c r="V31" s="31" t="s">
        <v>41</v>
      </c>
      <c r="W31" s="66">
        <v>46023</v>
      </c>
      <c r="X31" s="66">
        <v>46387</v>
      </c>
    </row>
    <row r="32" spans="1:24" s="33" customFormat="1" ht="15" customHeight="1" x14ac:dyDescent="0.25">
      <c r="A32" s="20">
        <v>24</v>
      </c>
      <c r="B32" s="21" t="s">
        <v>42</v>
      </c>
      <c r="C32" s="21" t="s">
        <v>62</v>
      </c>
      <c r="D32" s="22"/>
      <c r="E32" s="23"/>
      <c r="F32" s="20" t="s">
        <v>32</v>
      </c>
      <c r="G32" s="24" t="s">
        <v>33</v>
      </c>
      <c r="H32" s="20" t="s">
        <v>99</v>
      </c>
      <c r="I32" s="25">
        <v>11</v>
      </c>
      <c r="J32" s="20" t="s">
        <v>35</v>
      </c>
      <c r="K32" s="26">
        <v>3710</v>
      </c>
      <c r="L32" s="26">
        <v>0</v>
      </c>
      <c r="M32" s="26">
        <v>0</v>
      </c>
      <c r="N32" s="27">
        <f t="shared" si="0"/>
        <v>3710</v>
      </c>
      <c r="O32" s="28" t="s">
        <v>36</v>
      </c>
      <c r="P32" s="28" t="s">
        <v>37</v>
      </c>
      <c r="Q32" s="29" t="s">
        <v>38</v>
      </c>
      <c r="R32" s="30" t="s">
        <v>39</v>
      </c>
      <c r="S32" s="30" t="s">
        <v>40</v>
      </c>
      <c r="T32" s="31" t="s">
        <v>166</v>
      </c>
      <c r="U32" s="32" t="s">
        <v>165</v>
      </c>
      <c r="V32" s="31" t="s">
        <v>41</v>
      </c>
      <c r="W32" s="66">
        <v>46023</v>
      </c>
      <c r="X32" s="66">
        <v>46387</v>
      </c>
    </row>
    <row r="33" spans="1:24" s="33" customFormat="1" ht="15" customHeight="1" x14ac:dyDescent="0.25">
      <c r="A33" s="20">
        <v>25</v>
      </c>
      <c r="B33" s="21" t="s">
        <v>42</v>
      </c>
      <c r="C33" s="21" t="s">
        <v>100</v>
      </c>
      <c r="D33" s="22"/>
      <c r="E33" s="23"/>
      <c r="F33" s="20" t="s">
        <v>32</v>
      </c>
      <c r="G33" s="24" t="s">
        <v>33</v>
      </c>
      <c r="H33" s="20" t="s">
        <v>101</v>
      </c>
      <c r="I33" s="25">
        <v>8</v>
      </c>
      <c r="J33" s="20" t="s">
        <v>35</v>
      </c>
      <c r="K33" s="26">
        <v>4615</v>
      </c>
      <c r="L33" s="26">
        <v>0</v>
      </c>
      <c r="M33" s="26">
        <v>0</v>
      </c>
      <c r="N33" s="27">
        <f t="shared" si="0"/>
        <v>4615</v>
      </c>
      <c r="O33" s="28" t="s">
        <v>36</v>
      </c>
      <c r="P33" s="28" t="s">
        <v>37</v>
      </c>
      <c r="Q33" s="29" t="s">
        <v>38</v>
      </c>
      <c r="R33" s="30" t="s">
        <v>39</v>
      </c>
      <c r="S33" s="30" t="s">
        <v>40</v>
      </c>
      <c r="T33" s="31" t="s">
        <v>166</v>
      </c>
      <c r="U33" s="32" t="s">
        <v>165</v>
      </c>
      <c r="V33" s="31" t="s">
        <v>41</v>
      </c>
      <c r="W33" s="66">
        <v>46023</v>
      </c>
      <c r="X33" s="66">
        <v>46387</v>
      </c>
    </row>
    <row r="34" spans="1:24" s="33" customFormat="1" ht="15" customHeight="1" x14ac:dyDescent="0.25">
      <c r="A34" s="20">
        <v>26</v>
      </c>
      <c r="B34" s="21" t="s">
        <v>42</v>
      </c>
      <c r="C34" s="21" t="s">
        <v>60</v>
      </c>
      <c r="D34" s="22" t="s">
        <v>76</v>
      </c>
      <c r="E34" s="23" t="s">
        <v>102</v>
      </c>
      <c r="F34" s="20" t="s">
        <v>32</v>
      </c>
      <c r="G34" s="24" t="s">
        <v>33</v>
      </c>
      <c r="H34" s="20" t="s">
        <v>103</v>
      </c>
      <c r="I34" s="25">
        <v>8</v>
      </c>
      <c r="J34" s="20" t="s">
        <v>35</v>
      </c>
      <c r="K34" s="26">
        <v>632</v>
      </c>
      <c r="L34" s="26">
        <v>0</v>
      </c>
      <c r="M34" s="26">
        <v>0</v>
      </c>
      <c r="N34" s="27">
        <f t="shared" si="0"/>
        <v>632</v>
      </c>
      <c r="O34" s="28" t="s">
        <v>36</v>
      </c>
      <c r="P34" s="28" t="s">
        <v>37</v>
      </c>
      <c r="Q34" s="29" t="s">
        <v>38</v>
      </c>
      <c r="R34" s="30" t="s">
        <v>39</v>
      </c>
      <c r="S34" s="30" t="s">
        <v>40</v>
      </c>
      <c r="T34" s="31" t="s">
        <v>166</v>
      </c>
      <c r="U34" s="32" t="s">
        <v>165</v>
      </c>
      <c r="V34" s="31" t="s">
        <v>41</v>
      </c>
      <c r="W34" s="66">
        <v>46023</v>
      </c>
      <c r="X34" s="66">
        <v>46387</v>
      </c>
    </row>
    <row r="35" spans="1:24" s="33" customFormat="1" ht="15" customHeight="1" x14ac:dyDescent="0.25">
      <c r="A35" s="20">
        <v>27</v>
      </c>
      <c r="B35" s="21" t="s">
        <v>42</v>
      </c>
      <c r="C35" s="21" t="s">
        <v>60</v>
      </c>
      <c r="D35" s="22" t="s">
        <v>79</v>
      </c>
      <c r="E35" s="23" t="s">
        <v>104</v>
      </c>
      <c r="F35" s="20" t="s">
        <v>32</v>
      </c>
      <c r="G35" s="24" t="s">
        <v>33</v>
      </c>
      <c r="H35" s="20" t="s">
        <v>105</v>
      </c>
      <c r="I35" s="25">
        <v>3</v>
      </c>
      <c r="J35" s="20" t="s">
        <v>35</v>
      </c>
      <c r="K35" s="26">
        <v>270</v>
      </c>
      <c r="L35" s="26">
        <v>0</v>
      </c>
      <c r="M35" s="26">
        <v>0</v>
      </c>
      <c r="N35" s="27">
        <f t="shared" si="0"/>
        <v>270</v>
      </c>
      <c r="O35" s="28" t="s">
        <v>36</v>
      </c>
      <c r="P35" s="28" t="s">
        <v>37</v>
      </c>
      <c r="Q35" s="29" t="s">
        <v>38</v>
      </c>
      <c r="R35" s="30" t="s">
        <v>39</v>
      </c>
      <c r="S35" s="30" t="s">
        <v>40</v>
      </c>
      <c r="T35" s="31" t="s">
        <v>166</v>
      </c>
      <c r="U35" s="32" t="s">
        <v>165</v>
      </c>
      <c r="V35" s="31" t="s">
        <v>41</v>
      </c>
      <c r="W35" s="66">
        <v>46023</v>
      </c>
      <c r="X35" s="66">
        <v>46387</v>
      </c>
    </row>
    <row r="36" spans="1:24" s="33" customFormat="1" ht="15" customHeight="1" x14ac:dyDescent="0.25">
      <c r="A36" s="20">
        <v>28</v>
      </c>
      <c r="B36" s="21" t="s">
        <v>42</v>
      </c>
      <c r="C36" s="21" t="s">
        <v>106</v>
      </c>
      <c r="D36" s="22"/>
      <c r="E36" s="23" t="s">
        <v>107</v>
      </c>
      <c r="F36" s="20" t="s">
        <v>32</v>
      </c>
      <c r="G36" s="24" t="s">
        <v>33</v>
      </c>
      <c r="H36" s="20" t="s">
        <v>108</v>
      </c>
      <c r="I36" s="25">
        <v>12.5</v>
      </c>
      <c r="J36" s="20" t="s">
        <v>35</v>
      </c>
      <c r="K36" s="26">
        <v>1130</v>
      </c>
      <c r="L36" s="26">
        <v>0</v>
      </c>
      <c r="M36" s="26">
        <v>0</v>
      </c>
      <c r="N36" s="27">
        <f t="shared" si="0"/>
        <v>1130</v>
      </c>
      <c r="O36" s="28" t="s">
        <v>36</v>
      </c>
      <c r="P36" s="28" t="s">
        <v>37</v>
      </c>
      <c r="Q36" s="29" t="s">
        <v>38</v>
      </c>
      <c r="R36" s="30" t="s">
        <v>39</v>
      </c>
      <c r="S36" s="30" t="s">
        <v>40</v>
      </c>
      <c r="T36" s="31" t="s">
        <v>166</v>
      </c>
      <c r="U36" s="32" t="s">
        <v>165</v>
      </c>
      <c r="V36" s="31" t="s">
        <v>41</v>
      </c>
      <c r="W36" s="66">
        <v>46023</v>
      </c>
      <c r="X36" s="66">
        <v>46387</v>
      </c>
    </row>
    <row r="37" spans="1:24" s="33" customFormat="1" ht="15" customHeight="1" x14ac:dyDescent="0.25">
      <c r="A37" s="20">
        <v>29</v>
      </c>
      <c r="B37" s="21" t="s">
        <v>42</v>
      </c>
      <c r="C37" s="21" t="s">
        <v>109</v>
      </c>
      <c r="D37" s="22"/>
      <c r="E37" s="23" t="s">
        <v>110</v>
      </c>
      <c r="F37" s="20" t="s">
        <v>32</v>
      </c>
      <c r="G37" s="24" t="s">
        <v>33</v>
      </c>
      <c r="H37" s="20" t="s">
        <v>111</v>
      </c>
      <c r="I37" s="25">
        <v>12.5</v>
      </c>
      <c r="J37" s="20" t="s">
        <v>35</v>
      </c>
      <c r="K37" s="26">
        <v>880</v>
      </c>
      <c r="L37" s="26">
        <v>0</v>
      </c>
      <c r="M37" s="26">
        <v>0</v>
      </c>
      <c r="N37" s="27">
        <f t="shared" si="0"/>
        <v>880</v>
      </c>
      <c r="O37" s="28" t="s">
        <v>36</v>
      </c>
      <c r="P37" s="28" t="s">
        <v>37</v>
      </c>
      <c r="Q37" s="29" t="s">
        <v>38</v>
      </c>
      <c r="R37" s="30" t="s">
        <v>39</v>
      </c>
      <c r="S37" s="30" t="s">
        <v>40</v>
      </c>
      <c r="T37" s="31" t="s">
        <v>166</v>
      </c>
      <c r="U37" s="32" t="s">
        <v>165</v>
      </c>
      <c r="V37" s="31" t="s">
        <v>41</v>
      </c>
      <c r="W37" s="66">
        <v>46023</v>
      </c>
      <c r="X37" s="66">
        <v>46387</v>
      </c>
    </row>
    <row r="38" spans="1:24" s="33" customFormat="1" ht="15" customHeight="1" x14ac:dyDescent="0.25">
      <c r="A38" s="20">
        <v>30</v>
      </c>
      <c r="B38" s="21" t="s">
        <v>45</v>
      </c>
      <c r="C38" s="21" t="s">
        <v>112</v>
      </c>
      <c r="D38" s="22"/>
      <c r="E38" s="23" t="s">
        <v>113</v>
      </c>
      <c r="F38" s="20" t="s">
        <v>32</v>
      </c>
      <c r="G38" s="24" t="s">
        <v>33</v>
      </c>
      <c r="H38" s="20" t="s">
        <v>114</v>
      </c>
      <c r="I38" s="25">
        <v>8</v>
      </c>
      <c r="J38" s="20" t="s">
        <v>49</v>
      </c>
      <c r="K38" s="26">
        <v>590</v>
      </c>
      <c r="L38" s="26">
        <v>2950</v>
      </c>
      <c r="M38" s="26">
        <v>0</v>
      </c>
      <c r="N38" s="27">
        <f t="shared" si="0"/>
        <v>3540</v>
      </c>
      <c r="O38" s="28" t="s">
        <v>36</v>
      </c>
      <c r="P38" s="28" t="s">
        <v>37</v>
      </c>
      <c r="Q38" s="29" t="s">
        <v>38</v>
      </c>
      <c r="R38" s="30" t="s">
        <v>39</v>
      </c>
      <c r="S38" s="30" t="s">
        <v>40</v>
      </c>
      <c r="T38" s="31" t="s">
        <v>166</v>
      </c>
      <c r="U38" s="32" t="s">
        <v>165</v>
      </c>
      <c r="V38" s="31" t="s">
        <v>41</v>
      </c>
      <c r="W38" s="66">
        <v>46023</v>
      </c>
      <c r="X38" s="66">
        <v>46387</v>
      </c>
    </row>
    <row r="39" spans="1:24" s="33" customFormat="1" ht="15" customHeight="1" x14ac:dyDescent="0.25">
      <c r="A39" s="20">
        <v>31</v>
      </c>
      <c r="B39" s="21" t="s">
        <v>45</v>
      </c>
      <c r="C39" s="21" t="s">
        <v>115</v>
      </c>
      <c r="D39" s="22"/>
      <c r="E39" s="23"/>
      <c r="F39" s="20" t="s">
        <v>32</v>
      </c>
      <c r="G39" s="24" t="s">
        <v>33</v>
      </c>
      <c r="H39" s="20" t="s">
        <v>116</v>
      </c>
      <c r="I39" s="25">
        <v>20</v>
      </c>
      <c r="J39" s="20" t="s">
        <v>35</v>
      </c>
      <c r="K39" s="26">
        <v>11682</v>
      </c>
      <c r="L39" s="26">
        <v>0</v>
      </c>
      <c r="M39" s="26">
        <v>0</v>
      </c>
      <c r="N39" s="27">
        <f t="shared" si="0"/>
        <v>11682</v>
      </c>
      <c r="O39" s="28" t="s">
        <v>36</v>
      </c>
      <c r="P39" s="28" t="s">
        <v>37</v>
      </c>
      <c r="Q39" s="29" t="s">
        <v>38</v>
      </c>
      <c r="R39" s="30" t="s">
        <v>39</v>
      </c>
      <c r="S39" s="30" t="s">
        <v>40</v>
      </c>
      <c r="T39" s="31" t="s">
        <v>166</v>
      </c>
      <c r="U39" s="32" t="s">
        <v>165</v>
      </c>
      <c r="V39" s="31" t="s">
        <v>41</v>
      </c>
      <c r="W39" s="66">
        <v>46023</v>
      </c>
      <c r="X39" s="66">
        <v>46387</v>
      </c>
    </row>
    <row r="40" spans="1:24" s="33" customFormat="1" ht="15" customHeight="1" x14ac:dyDescent="0.25">
      <c r="A40" s="20">
        <v>32</v>
      </c>
      <c r="B40" s="21" t="s">
        <v>45</v>
      </c>
      <c r="C40" s="21" t="s">
        <v>117</v>
      </c>
      <c r="D40" s="22"/>
      <c r="E40" s="23"/>
      <c r="F40" s="20" t="s">
        <v>32</v>
      </c>
      <c r="G40" s="24" t="s">
        <v>33</v>
      </c>
      <c r="H40" s="20" t="s">
        <v>118</v>
      </c>
      <c r="I40" s="25">
        <v>25</v>
      </c>
      <c r="J40" s="20" t="s">
        <v>49</v>
      </c>
      <c r="K40" s="26">
        <v>4250</v>
      </c>
      <c r="L40" s="26">
        <v>12850</v>
      </c>
      <c r="M40" s="26">
        <v>0</v>
      </c>
      <c r="N40" s="27">
        <f t="shared" si="0"/>
        <v>17100</v>
      </c>
      <c r="O40" s="28" t="s">
        <v>36</v>
      </c>
      <c r="P40" s="28" t="s">
        <v>37</v>
      </c>
      <c r="Q40" s="29" t="s">
        <v>38</v>
      </c>
      <c r="R40" s="30" t="s">
        <v>39</v>
      </c>
      <c r="S40" s="30" t="s">
        <v>40</v>
      </c>
      <c r="T40" s="31" t="s">
        <v>166</v>
      </c>
      <c r="U40" s="32" t="s">
        <v>165</v>
      </c>
      <c r="V40" s="31" t="s">
        <v>41</v>
      </c>
      <c r="W40" s="66">
        <v>46023</v>
      </c>
      <c r="X40" s="66">
        <v>46387</v>
      </c>
    </row>
    <row r="41" spans="1:24" s="33" customFormat="1" ht="15" customHeight="1" x14ac:dyDescent="0.25">
      <c r="A41" s="20">
        <v>33</v>
      </c>
      <c r="B41" s="21" t="s">
        <v>45</v>
      </c>
      <c r="C41" s="21" t="s">
        <v>119</v>
      </c>
      <c r="D41" s="22"/>
      <c r="E41" s="23"/>
      <c r="F41" s="20" t="s">
        <v>32</v>
      </c>
      <c r="G41" s="24" t="s">
        <v>33</v>
      </c>
      <c r="H41" s="20" t="s">
        <v>120</v>
      </c>
      <c r="I41" s="25">
        <v>40</v>
      </c>
      <c r="J41" s="20" t="s">
        <v>35</v>
      </c>
      <c r="K41" s="26">
        <v>4330</v>
      </c>
      <c r="L41" s="26">
        <v>0</v>
      </c>
      <c r="M41" s="26">
        <v>0</v>
      </c>
      <c r="N41" s="27">
        <f t="shared" si="0"/>
        <v>4330</v>
      </c>
      <c r="O41" s="28" t="s">
        <v>36</v>
      </c>
      <c r="P41" s="28" t="s">
        <v>37</v>
      </c>
      <c r="Q41" s="29" t="s">
        <v>38</v>
      </c>
      <c r="R41" s="30" t="s">
        <v>39</v>
      </c>
      <c r="S41" s="30" t="s">
        <v>40</v>
      </c>
      <c r="T41" s="31" t="s">
        <v>166</v>
      </c>
      <c r="U41" s="32" t="s">
        <v>165</v>
      </c>
      <c r="V41" s="31" t="s">
        <v>41</v>
      </c>
      <c r="W41" s="66">
        <v>46023</v>
      </c>
      <c r="X41" s="66">
        <v>46387</v>
      </c>
    </row>
    <row r="42" spans="1:24" s="33" customFormat="1" ht="15" customHeight="1" x14ac:dyDescent="0.25">
      <c r="A42" s="20">
        <v>34</v>
      </c>
      <c r="B42" s="21" t="s">
        <v>45</v>
      </c>
      <c r="C42" s="21" t="s">
        <v>109</v>
      </c>
      <c r="D42" s="22"/>
      <c r="E42" s="23" t="s">
        <v>121</v>
      </c>
      <c r="F42" s="20" t="s">
        <v>32</v>
      </c>
      <c r="G42" s="24" t="s">
        <v>33</v>
      </c>
      <c r="H42" s="20" t="s">
        <v>122</v>
      </c>
      <c r="I42" s="25">
        <v>23</v>
      </c>
      <c r="J42" s="20" t="s">
        <v>35</v>
      </c>
      <c r="K42" s="26">
        <v>4760</v>
      </c>
      <c r="L42" s="26">
        <v>0</v>
      </c>
      <c r="M42" s="26">
        <v>0</v>
      </c>
      <c r="N42" s="27">
        <f t="shared" si="0"/>
        <v>4760</v>
      </c>
      <c r="O42" s="28" t="s">
        <v>36</v>
      </c>
      <c r="P42" s="28" t="s">
        <v>37</v>
      </c>
      <c r="Q42" s="29" t="s">
        <v>38</v>
      </c>
      <c r="R42" s="30" t="s">
        <v>39</v>
      </c>
      <c r="S42" s="30" t="s">
        <v>40</v>
      </c>
      <c r="T42" s="31" t="s">
        <v>166</v>
      </c>
      <c r="U42" s="32" t="s">
        <v>165</v>
      </c>
      <c r="V42" s="31" t="s">
        <v>41</v>
      </c>
      <c r="W42" s="66">
        <v>46023</v>
      </c>
      <c r="X42" s="66">
        <v>46387</v>
      </c>
    </row>
    <row r="43" spans="1:24" s="33" customFormat="1" ht="15" customHeight="1" x14ac:dyDescent="0.25">
      <c r="A43" s="20">
        <v>35</v>
      </c>
      <c r="B43" s="21" t="s">
        <v>45</v>
      </c>
      <c r="C43" s="21" t="s">
        <v>123</v>
      </c>
      <c r="D43" s="22"/>
      <c r="E43" s="23"/>
      <c r="F43" s="20" t="s">
        <v>32</v>
      </c>
      <c r="G43" s="24" t="s">
        <v>33</v>
      </c>
      <c r="H43" s="20" t="s">
        <v>124</v>
      </c>
      <c r="I43" s="25">
        <v>26</v>
      </c>
      <c r="J43" s="20" t="s">
        <v>35</v>
      </c>
      <c r="K43" s="26">
        <v>4285</v>
      </c>
      <c r="L43" s="26">
        <v>0</v>
      </c>
      <c r="M43" s="26">
        <v>0</v>
      </c>
      <c r="N43" s="27">
        <f t="shared" si="0"/>
        <v>4285</v>
      </c>
      <c r="O43" s="28" t="s">
        <v>36</v>
      </c>
      <c r="P43" s="28" t="s">
        <v>37</v>
      </c>
      <c r="Q43" s="29" t="s">
        <v>38</v>
      </c>
      <c r="R43" s="30" t="s">
        <v>39</v>
      </c>
      <c r="S43" s="30" t="s">
        <v>40</v>
      </c>
      <c r="T43" s="31" t="s">
        <v>166</v>
      </c>
      <c r="U43" s="32" t="s">
        <v>165</v>
      </c>
      <c r="V43" s="31" t="s">
        <v>41</v>
      </c>
      <c r="W43" s="66">
        <v>46023</v>
      </c>
      <c r="X43" s="66">
        <v>46387</v>
      </c>
    </row>
    <row r="44" spans="1:24" s="33" customFormat="1" ht="15" customHeight="1" x14ac:dyDescent="0.25">
      <c r="A44" s="20">
        <v>36</v>
      </c>
      <c r="B44" s="21" t="s">
        <v>29</v>
      </c>
      <c r="C44" s="21" t="s">
        <v>125</v>
      </c>
      <c r="D44" s="22"/>
      <c r="E44" s="23"/>
      <c r="F44" s="20" t="s">
        <v>32</v>
      </c>
      <c r="G44" s="24" t="s">
        <v>33</v>
      </c>
      <c r="H44" s="20" t="s">
        <v>126</v>
      </c>
      <c r="I44" s="25">
        <v>21</v>
      </c>
      <c r="J44" s="20" t="s">
        <v>35</v>
      </c>
      <c r="K44" s="26">
        <v>24100</v>
      </c>
      <c r="L44" s="26">
        <v>0</v>
      </c>
      <c r="M44" s="26">
        <v>0</v>
      </c>
      <c r="N44" s="27">
        <f t="shared" si="0"/>
        <v>24100</v>
      </c>
      <c r="O44" s="28" t="s">
        <v>36</v>
      </c>
      <c r="P44" s="28" t="s">
        <v>37</v>
      </c>
      <c r="Q44" s="29" t="s">
        <v>38</v>
      </c>
      <c r="R44" s="30" t="s">
        <v>39</v>
      </c>
      <c r="S44" s="30" t="s">
        <v>40</v>
      </c>
      <c r="T44" s="31" t="s">
        <v>166</v>
      </c>
      <c r="U44" s="32" t="s">
        <v>165</v>
      </c>
      <c r="V44" s="31" t="s">
        <v>41</v>
      </c>
      <c r="W44" s="66">
        <v>46023</v>
      </c>
      <c r="X44" s="66">
        <v>46387</v>
      </c>
    </row>
    <row r="45" spans="1:24" s="33" customFormat="1" ht="15" customHeight="1" x14ac:dyDescent="0.25">
      <c r="A45" s="20">
        <v>37</v>
      </c>
      <c r="B45" s="21" t="s">
        <v>42</v>
      </c>
      <c r="C45" s="21" t="s">
        <v>127</v>
      </c>
      <c r="D45" s="22"/>
      <c r="E45" s="23"/>
      <c r="F45" s="20" t="s">
        <v>32</v>
      </c>
      <c r="G45" s="24" t="s">
        <v>33</v>
      </c>
      <c r="H45" s="20" t="s">
        <v>128</v>
      </c>
      <c r="I45" s="25">
        <v>6</v>
      </c>
      <c r="J45" s="20" t="s">
        <v>35</v>
      </c>
      <c r="K45" s="26">
        <v>1811</v>
      </c>
      <c r="L45" s="26">
        <v>0</v>
      </c>
      <c r="M45" s="26">
        <v>0</v>
      </c>
      <c r="N45" s="27">
        <f t="shared" si="0"/>
        <v>1811</v>
      </c>
      <c r="O45" s="28" t="s">
        <v>36</v>
      </c>
      <c r="P45" s="28" t="s">
        <v>37</v>
      </c>
      <c r="Q45" s="29" t="s">
        <v>38</v>
      </c>
      <c r="R45" s="30" t="s">
        <v>39</v>
      </c>
      <c r="S45" s="30" t="s">
        <v>40</v>
      </c>
      <c r="T45" s="31" t="s">
        <v>166</v>
      </c>
      <c r="U45" s="32" t="s">
        <v>165</v>
      </c>
      <c r="V45" s="31" t="s">
        <v>41</v>
      </c>
      <c r="W45" s="66">
        <v>46023</v>
      </c>
      <c r="X45" s="66">
        <v>46387</v>
      </c>
    </row>
    <row r="46" spans="1:24" s="33" customFormat="1" ht="15" customHeight="1" x14ac:dyDescent="0.25">
      <c r="A46" s="20">
        <v>38</v>
      </c>
      <c r="B46" s="21" t="s">
        <v>42</v>
      </c>
      <c r="C46" s="21" t="s">
        <v>115</v>
      </c>
      <c r="D46" s="22"/>
      <c r="E46" s="23"/>
      <c r="F46" s="20" t="s">
        <v>32</v>
      </c>
      <c r="G46" s="24" t="s">
        <v>33</v>
      </c>
      <c r="H46" s="20" t="s">
        <v>129</v>
      </c>
      <c r="I46" s="25">
        <v>10</v>
      </c>
      <c r="J46" s="20" t="s">
        <v>35</v>
      </c>
      <c r="K46" s="26">
        <v>5504</v>
      </c>
      <c r="L46" s="26">
        <v>0</v>
      </c>
      <c r="M46" s="26">
        <v>0</v>
      </c>
      <c r="N46" s="27">
        <f t="shared" si="0"/>
        <v>5504</v>
      </c>
      <c r="O46" s="28" t="s">
        <v>36</v>
      </c>
      <c r="P46" s="28" t="s">
        <v>37</v>
      </c>
      <c r="Q46" s="29" t="s">
        <v>38</v>
      </c>
      <c r="R46" s="30" t="s">
        <v>39</v>
      </c>
      <c r="S46" s="30" t="s">
        <v>40</v>
      </c>
      <c r="T46" s="31" t="s">
        <v>166</v>
      </c>
      <c r="U46" s="32" t="s">
        <v>165</v>
      </c>
      <c r="V46" s="31" t="s">
        <v>41</v>
      </c>
      <c r="W46" s="66">
        <v>46023</v>
      </c>
      <c r="X46" s="66">
        <v>46387</v>
      </c>
    </row>
    <row r="47" spans="1:24" s="33" customFormat="1" ht="15" customHeight="1" x14ac:dyDescent="0.25">
      <c r="A47" s="20">
        <v>39</v>
      </c>
      <c r="B47" s="21" t="s">
        <v>42</v>
      </c>
      <c r="C47" s="21" t="s">
        <v>130</v>
      </c>
      <c r="D47" s="22"/>
      <c r="E47" s="23"/>
      <c r="F47" s="20" t="s">
        <v>32</v>
      </c>
      <c r="G47" s="24" t="s">
        <v>33</v>
      </c>
      <c r="H47" s="20" t="s">
        <v>131</v>
      </c>
      <c r="I47" s="25">
        <v>15</v>
      </c>
      <c r="J47" s="20" t="s">
        <v>35</v>
      </c>
      <c r="K47" s="26">
        <v>2360</v>
      </c>
      <c r="L47" s="26">
        <v>0</v>
      </c>
      <c r="M47" s="26">
        <v>0</v>
      </c>
      <c r="N47" s="27">
        <f t="shared" si="0"/>
        <v>2360</v>
      </c>
      <c r="O47" s="28" t="s">
        <v>36</v>
      </c>
      <c r="P47" s="28" t="s">
        <v>37</v>
      </c>
      <c r="Q47" s="29" t="s">
        <v>38</v>
      </c>
      <c r="R47" s="30" t="s">
        <v>39</v>
      </c>
      <c r="S47" s="30" t="s">
        <v>40</v>
      </c>
      <c r="T47" s="31" t="s">
        <v>166</v>
      </c>
      <c r="U47" s="32" t="s">
        <v>165</v>
      </c>
      <c r="V47" s="31" t="s">
        <v>41</v>
      </c>
      <c r="W47" s="66">
        <v>46023</v>
      </c>
      <c r="X47" s="66">
        <v>46387</v>
      </c>
    </row>
    <row r="48" spans="1:24" s="33" customFormat="1" ht="15" customHeight="1" x14ac:dyDescent="0.25">
      <c r="A48" s="20">
        <v>40</v>
      </c>
      <c r="B48" s="21" t="s">
        <v>45</v>
      </c>
      <c r="C48" s="21" t="s">
        <v>132</v>
      </c>
      <c r="D48" s="22"/>
      <c r="E48" s="23"/>
      <c r="F48" s="20" t="s">
        <v>32</v>
      </c>
      <c r="G48" s="24" t="s">
        <v>33</v>
      </c>
      <c r="H48" s="20" t="s">
        <v>133</v>
      </c>
      <c r="I48" s="25">
        <v>30</v>
      </c>
      <c r="J48" s="20" t="s">
        <v>35</v>
      </c>
      <c r="K48" s="26">
        <v>1339</v>
      </c>
      <c r="L48" s="26">
        <v>0</v>
      </c>
      <c r="M48" s="26">
        <v>0</v>
      </c>
      <c r="N48" s="27">
        <f t="shared" si="0"/>
        <v>1339</v>
      </c>
      <c r="O48" s="28" t="s">
        <v>36</v>
      </c>
      <c r="P48" s="28" t="s">
        <v>37</v>
      </c>
      <c r="Q48" s="29" t="s">
        <v>38</v>
      </c>
      <c r="R48" s="30" t="s">
        <v>39</v>
      </c>
      <c r="S48" s="30" t="s">
        <v>40</v>
      </c>
      <c r="T48" s="31" t="s">
        <v>166</v>
      </c>
      <c r="U48" s="32" t="s">
        <v>165</v>
      </c>
      <c r="V48" s="31" t="s">
        <v>41</v>
      </c>
      <c r="W48" s="66">
        <v>46023</v>
      </c>
      <c r="X48" s="66">
        <v>46387</v>
      </c>
    </row>
    <row r="49" spans="1:24" s="33" customFormat="1" ht="15" customHeight="1" x14ac:dyDescent="0.25">
      <c r="A49" s="20">
        <v>41</v>
      </c>
      <c r="B49" s="21" t="s">
        <v>42</v>
      </c>
      <c r="C49" s="21" t="s">
        <v>112</v>
      </c>
      <c r="D49" s="22"/>
      <c r="E49" s="23"/>
      <c r="F49" s="20" t="s">
        <v>32</v>
      </c>
      <c r="G49" s="24" t="s">
        <v>33</v>
      </c>
      <c r="H49" s="20" t="s">
        <v>134</v>
      </c>
      <c r="I49" s="25">
        <v>2.2000000000000002</v>
      </c>
      <c r="J49" s="20" t="s">
        <v>35</v>
      </c>
      <c r="K49" s="26">
        <v>2950</v>
      </c>
      <c r="L49" s="26">
        <v>0</v>
      </c>
      <c r="M49" s="26">
        <v>0</v>
      </c>
      <c r="N49" s="27">
        <f t="shared" si="0"/>
        <v>2950</v>
      </c>
      <c r="O49" s="28" t="s">
        <v>36</v>
      </c>
      <c r="P49" s="28" t="s">
        <v>37</v>
      </c>
      <c r="Q49" s="29" t="s">
        <v>38</v>
      </c>
      <c r="R49" s="30" t="s">
        <v>39</v>
      </c>
      <c r="S49" s="30" t="s">
        <v>40</v>
      </c>
      <c r="T49" s="31" t="s">
        <v>166</v>
      </c>
      <c r="U49" s="32" t="s">
        <v>165</v>
      </c>
      <c r="V49" s="31" t="s">
        <v>41</v>
      </c>
      <c r="W49" s="66">
        <v>46023</v>
      </c>
      <c r="X49" s="66">
        <v>46387</v>
      </c>
    </row>
    <row r="50" spans="1:24" s="33" customFormat="1" ht="15" customHeight="1" x14ac:dyDescent="0.25">
      <c r="A50" s="20">
        <v>42</v>
      </c>
      <c r="B50" s="21" t="s">
        <v>42</v>
      </c>
      <c r="C50" s="21" t="s">
        <v>119</v>
      </c>
      <c r="D50" s="22"/>
      <c r="E50" s="23" t="s">
        <v>135</v>
      </c>
      <c r="F50" s="20" t="s">
        <v>32</v>
      </c>
      <c r="G50" s="24" t="s">
        <v>33</v>
      </c>
      <c r="H50" s="20" t="s">
        <v>136</v>
      </c>
      <c r="I50" s="25">
        <v>15</v>
      </c>
      <c r="J50" s="20" t="s">
        <v>35</v>
      </c>
      <c r="K50" s="26">
        <v>3455</v>
      </c>
      <c r="L50" s="26">
        <v>0</v>
      </c>
      <c r="M50" s="26">
        <v>0</v>
      </c>
      <c r="N50" s="27">
        <f t="shared" si="0"/>
        <v>3455</v>
      </c>
      <c r="O50" s="28" t="s">
        <v>36</v>
      </c>
      <c r="P50" s="28" t="s">
        <v>37</v>
      </c>
      <c r="Q50" s="29" t="s">
        <v>38</v>
      </c>
      <c r="R50" s="30" t="s">
        <v>39</v>
      </c>
      <c r="S50" s="30" t="s">
        <v>40</v>
      </c>
      <c r="T50" s="31" t="s">
        <v>166</v>
      </c>
      <c r="U50" s="32" t="s">
        <v>165</v>
      </c>
      <c r="V50" s="31" t="s">
        <v>41</v>
      </c>
      <c r="W50" s="66">
        <v>46023</v>
      </c>
      <c r="X50" s="66">
        <v>46387</v>
      </c>
    </row>
    <row r="51" spans="1:24" s="33" customFormat="1" ht="15" customHeight="1" x14ac:dyDescent="0.25">
      <c r="A51" s="20">
        <v>43</v>
      </c>
      <c r="B51" s="21" t="s">
        <v>29</v>
      </c>
      <c r="C51" s="21" t="s">
        <v>33</v>
      </c>
      <c r="D51" s="22" t="s">
        <v>158</v>
      </c>
      <c r="E51" s="23" t="s">
        <v>159</v>
      </c>
      <c r="F51" s="20" t="s">
        <v>32</v>
      </c>
      <c r="G51" s="24" t="s">
        <v>33</v>
      </c>
      <c r="H51" s="20" t="s">
        <v>160</v>
      </c>
      <c r="I51" s="25">
        <v>170</v>
      </c>
      <c r="J51" s="20" t="s">
        <v>161</v>
      </c>
      <c r="K51" s="26">
        <v>31908</v>
      </c>
      <c r="L51" s="26">
        <v>16896</v>
      </c>
      <c r="M51" s="26">
        <v>138912</v>
      </c>
      <c r="N51" s="27">
        <f t="shared" si="0"/>
        <v>187716</v>
      </c>
      <c r="O51" s="28" t="s">
        <v>36</v>
      </c>
      <c r="P51" s="28" t="s">
        <v>37</v>
      </c>
      <c r="Q51" s="29" t="s">
        <v>38</v>
      </c>
      <c r="R51" s="30" t="s">
        <v>39</v>
      </c>
      <c r="S51" s="30" t="s">
        <v>40</v>
      </c>
      <c r="T51" s="31" t="s">
        <v>166</v>
      </c>
      <c r="U51" s="32" t="s">
        <v>165</v>
      </c>
      <c r="V51" s="31" t="s">
        <v>41</v>
      </c>
      <c r="W51" s="66">
        <v>46023</v>
      </c>
      <c r="X51" s="66">
        <v>46387</v>
      </c>
    </row>
    <row r="52" spans="1:24" s="33" customFormat="1" ht="15" customHeight="1" x14ac:dyDescent="0.25">
      <c r="A52" s="20">
        <v>44</v>
      </c>
      <c r="B52" s="21" t="s">
        <v>45</v>
      </c>
      <c r="C52" s="21" t="s">
        <v>75</v>
      </c>
      <c r="D52" s="22"/>
      <c r="E52" s="23"/>
      <c r="F52" s="20" t="s">
        <v>32</v>
      </c>
      <c r="G52" s="24" t="s">
        <v>33</v>
      </c>
      <c r="H52" s="20" t="s">
        <v>137</v>
      </c>
      <c r="I52" s="25">
        <v>9</v>
      </c>
      <c r="J52" s="20" t="s">
        <v>35</v>
      </c>
      <c r="K52" s="26">
        <v>4940</v>
      </c>
      <c r="L52" s="26">
        <v>0</v>
      </c>
      <c r="M52" s="26">
        <v>0</v>
      </c>
      <c r="N52" s="27">
        <f t="shared" si="0"/>
        <v>4940</v>
      </c>
      <c r="O52" s="28" t="s">
        <v>36</v>
      </c>
      <c r="P52" s="28" t="s">
        <v>37</v>
      </c>
      <c r="Q52" s="29" t="s">
        <v>38</v>
      </c>
      <c r="R52" s="30" t="s">
        <v>39</v>
      </c>
      <c r="S52" s="30" t="s">
        <v>40</v>
      </c>
      <c r="T52" s="31" t="s">
        <v>166</v>
      </c>
      <c r="U52" s="32" t="s">
        <v>165</v>
      </c>
      <c r="V52" s="31" t="s">
        <v>41</v>
      </c>
      <c r="W52" s="66">
        <v>46023</v>
      </c>
      <c r="X52" s="66">
        <v>46387</v>
      </c>
    </row>
    <row r="53" spans="1:24" s="33" customFormat="1" ht="15" customHeight="1" x14ac:dyDescent="0.25">
      <c r="A53" s="20">
        <v>45</v>
      </c>
      <c r="B53" s="21" t="s">
        <v>42</v>
      </c>
      <c r="C53" s="21" t="s">
        <v>33</v>
      </c>
      <c r="D53" s="22" t="s">
        <v>138</v>
      </c>
      <c r="E53" s="23"/>
      <c r="F53" s="20" t="s">
        <v>32</v>
      </c>
      <c r="G53" s="24" t="s">
        <v>33</v>
      </c>
      <c r="H53" s="20" t="s">
        <v>139</v>
      </c>
      <c r="I53" s="25">
        <v>9</v>
      </c>
      <c r="J53" s="20" t="s">
        <v>35</v>
      </c>
      <c r="K53" s="26">
        <v>1150</v>
      </c>
      <c r="L53" s="26">
        <v>0</v>
      </c>
      <c r="M53" s="26">
        <v>0</v>
      </c>
      <c r="N53" s="27">
        <f t="shared" si="0"/>
        <v>1150</v>
      </c>
      <c r="O53" s="28" t="s">
        <v>36</v>
      </c>
      <c r="P53" s="28" t="s">
        <v>37</v>
      </c>
      <c r="Q53" s="29" t="s">
        <v>38</v>
      </c>
      <c r="R53" s="30" t="s">
        <v>39</v>
      </c>
      <c r="S53" s="30" t="s">
        <v>40</v>
      </c>
      <c r="T53" s="31" t="s">
        <v>166</v>
      </c>
      <c r="U53" s="32" t="s">
        <v>165</v>
      </c>
      <c r="V53" s="31" t="s">
        <v>41</v>
      </c>
      <c r="W53" s="66">
        <v>46023</v>
      </c>
      <c r="X53" s="66">
        <v>46387</v>
      </c>
    </row>
    <row r="54" spans="1:24" s="33" customFormat="1" ht="15" customHeight="1" x14ac:dyDescent="0.25">
      <c r="A54" s="20">
        <v>46</v>
      </c>
      <c r="B54" s="21" t="s">
        <v>45</v>
      </c>
      <c r="C54" s="21" t="s">
        <v>125</v>
      </c>
      <c r="D54" s="22"/>
      <c r="E54" s="23" t="s">
        <v>140</v>
      </c>
      <c r="F54" s="20" t="s">
        <v>32</v>
      </c>
      <c r="G54" s="24" t="s">
        <v>33</v>
      </c>
      <c r="H54" s="20" t="s">
        <v>141</v>
      </c>
      <c r="I54" s="25">
        <v>32.1</v>
      </c>
      <c r="J54" s="20" t="s">
        <v>35</v>
      </c>
      <c r="K54" s="26">
        <v>26156</v>
      </c>
      <c r="L54" s="26">
        <v>0</v>
      </c>
      <c r="M54" s="26">
        <v>0</v>
      </c>
      <c r="N54" s="27">
        <f t="shared" si="0"/>
        <v>26156</v>
      </c>
      <c r="O54" s="28" t="s">
        <v>36</v>
      </c>
      <c r="P54" s="28" t="s">
        <v>37</v>
      </c>
      <c r="Q54" s="29" t="s">
        <v>38</v>
      </c>
      <c r="R54" s="30" t="s">
        <v>39</v>
      </c>
      <c r="S54" s="30" t="s">
        <v>40</v>
      </c>
      <c r="T54" s="31" t="s">
        <v>166</v>
      </c>
      <c r="U54" s="32" t="s">
        <v>165</v>
      </c>
      <c r="V54" s="31" t="s">
        <v>41</v>
      </c>
      <c r="W54" s="66">
        <v>46023</v>
      </c>
      <c r="X54" s="66">
        <v>46387</v>
      </c>
    </row>
    <row r="55" spans="1:24" s="33" customFormat="1" ht="15" customHeight="1" x14ac:dyDescent="0.25">
      <c r="A55" s="20">
        <v>47</v>
      </c>
      <c r="B55" s="21" t="s">
        <v>42</v>
      </c>
      <c r="C55" s="21" t="s">
        <v>60</v>
      </c>
      <c r="D55" s="22"/>
      <c r="E55" s="23"/>
      <c r="F55" s="20" t="s">
        <v>32</v>
      </c>
      <c r="G55" s="24" t="s">
        <v>33</v>
      </c>
      <c r="H55" s="20" t="s">
        <v>142</v>
      </c>
      <c r="I55" s="25">
        <v>3</v>
      </c>
      <c r="J55" s="20" t="s">
        <v>35</v>
      </c>
      <c r="K55" s="26">
        <v>119</v>
      </c>
      <c r="L55" s="26">
        <v>0</v>
      </c>
      <c r="M55" s="26">
        <v>0</v>
      </c>
      <c r="N55" s="27">
        <f t="shared" si="0"/>
        <v>119</v>
      </c>
      <c r="O55" s="28" t="s">
        <v>36</v>
      </c>
      <c r="P55" s="28" t="s">
        <v>37</v>
      </c>
      <c r="Q55" s="29" t="s">
        <v>38</v>
      </c>
      <c r="R55" s="30" t="s">
        <v>39</v>
      </c>
      <c r="S55" s="30" t="s">
        <v>40</v>
      </c>
      <c r="T55" s="31" t="s">
        <v>166</v>
      </c>
      <c r="U55" s="32" t="s">
        <v>165</v>
      </c>
      <c r="V55" s="31" t="s">
        <v>41</v>
      </c>
      <c r="W55" s="66">
        <v>46023</v>
      </c>
      <c r="X55" s="66">
        <v>46387</v>
      </c>
    </row>
    <row r="56" spans="1:24" s="33" customFormat="1" ht="15" customHeight="1" x14ac:dyDescent="0.25">
      <c r="A56" s="20">
        <v>48</v>
      </c>
      <c r="B56" s="21" t="s">
        <v>42</v>
      </c>
      <c r="C56" s="21" t="s">
        <v>33</v>
      </c>
      <c r="D56" s="22" t="s">
        <v>143</v>
      </c>
      <c r="E56" s="23"/>
      <c r="F56" s="20" t="s">
        <v>32</v>
      </c>
      <c r="G56" s="24" t="s">
        <v>33</v>
      </c>
      <c r="H56" s="20" t="s">
        <v>144</v>
      </c>
      <c r="I56" s="25">
        <v>9.5</v>
      </c>
      <c r="J56" s="20" t="s">
        <v>35</v>
      </c>
      <c r="K56" s="26">
        <v>220</v>
      </c>
      <c r="L56" s="26">
        <v>0</v>
      </c>
      <c r="M56" s="26">
        <v>0</v>
      </c>
      <c r="N56" s="27">
        <f t="shared" si="0"/>
        <v>220</v>
      </c>
      <c r="O56" s="28" t="s">
        <v>36</v>
      </c>
      <c r="P56" s="28" t="s">
        <v>37</v>
      </c>
      <c r="Q56" s="29" t="s">
        <v>38</v>
      </c>
      <c r="R56" s="30" t="s">
        <v>39</v>
      </c>
      <c r="S56" s="30" t="s">
        <v>40</v>
      </c>
      <c r="T56" s="31" t="s">
        <v>166</v>
      </c>
      <c r="U56" s="32" t="s">
        <v>165</v>
      </c>
      <c r="V56" s="31" t="s">
        <v>41</v>
      </c>
      <c r="W56" s="66">
        <v>46023</v>
      </c>
      <c r="X56" s="66">
        <v>46387</v>
      </c>
    </row>
    <row r="57" spans="1:24" s="33" customFormat="1" ht="15" customHeight="1" x14ac:dyDescent="0.25">
      <c r="A57" s="20">
        <v>49</v>
      </c>
      <c r="B57" s="74" t="s">
        <v>145</v>
      </c>
      <c r="C57" s="21" t="s">
        <v>33</v>
      </c>
      <c r="D57" s="22" t="s">
        <v>146</v>
      </c>
      <c r="E57" s="23" t="s">
        <v>147</v>
      </c>
      <c r="F57" s="20" t="s">
        <v>32</v>
      </c>
      <c r="G57" s="24" t="s">
        <v>33</v>
      </c>
      <c r="H57" s="23" t="s">
        <v>148</v>
      </c>
      <c r="I57" s="25">
        <v>8</v>
      </c>
      <c r="J57" s="20" t="s">
        <v>35</v>
      </c>
      <c r="K57" s="26">
        <v>4725</v>
      </c>
      <c r="L57" s="26">
        <v>0</v>
      </c>
      <c r="M57" s="26">
        <v>0</v>
      </c>
      <c r="N57" s="27">
        <f t="shared" si="0"/>
        <v>4725</v>
      </c>
      <c r="O57" s="28" t="s">
        <v>36</v>
      </c>
      <c r="P57" s="28" t="s">
        <v>37</v>
      </c>
      <c r="Q57" s="29" t="s">
        <v>38</v>
      </c>
      <c r="R57" s="30" t="s">
        <v>39</v>
      </c>
      <c r="S57" s="30" t="s">
        <v>40</v>
      </c>
      <c r="T57" s="31" t="s">
        <v>166</v>
      </c>
      <c r="U57" s="32" t="s">
        <v>165</v>
      </c>
      <c r="V57" s="31" t="s">
        <v>41</v>
      </c>
      <c r="W57" s="66">
        <v>46023</v>
      </c>
      <c r="X57" s="66">
        <v>46387</v>
      </c>
    </row>
    <row r="58" spans="1:24" ht="15" customHeight="1" x14ac:dyDescent="0.25">
      <c r="A58" s="20">
        <v>50</v>
      </c>
      <c r="B58" s="34" t="s">
        <v>42</v>
      </c>
      <c r="C58" s="34" t="s">
        <v>112</v>
      </c>
      <c r="D58" s="35"/>
      <c r="E58" s="16" t="s">
        <v>149</v>
      </c>
      <c r="F58" s="13" t="s">
        <v>32</v>
      </c>
      <c r="G58" s="36" t="s">
        <v>33</v>
      </c>
      <c r="H58" s="13" t="s">
        <v>150</v>
      </c>
      <c r="I58" s="17">
        <v>11</v>
      </c>
      <c r="J58" s="13" t="s">
        <v>49</v>
      </c>
      <c r="K58" s="37">
        <v>120</v>
      </c>
      <c r="L58" s="37">
        <v>460</v>
      </c>
      <c r="M58" s="37">
        <v>0</v>
      </c>
      <c r="N58" s="38">
        <f t="shared" si="0"/>
        <v>580</v>
      </c>
      <c r="O58" s="39" t="s">
        <v>36</v>
      </c>
      <c r="P58" s="39" t="s">
        <v>37</v>
      </c>
      <c r="Q58" s="40" t="s">
        <v>38</v>
      </c>
      <c r="R58" s="41" t="s">
        <v>39</v>
      </c>
      <c r="S58" s="41" t="s">
        <v>40</v>
      </c>
      <c r="T58" s="18" t="s">
        <v>166</v>
      </c>
      <c r="U58" s="42" t="s">
        <v>165</v>
      </c>
      <c r="V58" s="18" t="s">
        <v>41</v>
      </c>
      <c r="W58" s="66">
        <v>46023</v>
      </c>
      <c r="X58" s="66">
        <v>46387</v>
      </c>
    </row>
    <row r="59" spans="1:24" ht="15" customHeight="1" x14ac:dyDescent="0.25">
      <c r="A59" s="20">
        <v>51</v>
      </c>
      <c r="B59" s="34" t="s">
        <v>45</v>
      </c>
      <c r="C59" s="34" t="s">
        <v>151</v>
      </c>
      <c r="D59" s="35"/>
      <c r="E59" s="16" t="s">
        <v>31</v>
      </c>
      <c r="F59" s="13" t="s">
        <v>32</v>
      </c>
      <c r="G59" s="36" t="s">
        <v>33</v>
      </c>
      <c r="H59" s="13" t="s">
        <v>152</v>
      </c>
      <c r="I59" s="17">
        <v>6</v>
      </c>
      <c r="J59" s="13" t="s">
        <v>35</v>
      </c>
      <c r="K59" s="37">
        <v>120</v>
      </c>
      <c r="L59" s="37">
        <v>0</v>
      </c>
      <c r="M59" s="37">
        <v>0</v>
      </c>
      <c r="N59" s="38">
        <f t="shared" si="0"/>
        <v>120</v>
      </c>
      <c r="O59" s="39" t="s">
        <v>36</v>
      </c>
      <c r="P59" s="39" t="s">
        <v>37</v>
      </c>
      <c r="Q59" s="40" t="s">
        <v>38</v>
      </c>
      <c r="R59" s="41" t="s">
        <v>39</v>
      </c>
      <c r="S59" s="41" t="s">
        <v>40</v>
      </c>
      <c r="T59" s="18" t="s">
        <v>166</v>
      </c>
      <c r="U59" s="42" t="s">
        <v>165</v>
      </c>
      <c r="V59" s="18" t="s">
        <v>41</v>
      </c>
      <c r="W59" s="66">
        <v>46023</v>
      </c>
      <c r="X59" s="66">
        <v>46387</v>
      </c>
    </row>
    <row r="60" spans="1:24" ht="15" customHeight="1" x14ac:dyDescent="0.25">
      <c r="A60" s="20">
        <v>52</v>
      </c>
      <c r="B60" s="34" t="s">
        <v>45</v>
      </c>
      <c r="C60" s="34" t="s">
        <v>153</v>
      </c>
      <c r="D60" s="35"/>
      <c r="E60" s="16" t="s">
        <v>154</v>
      </c>
      <c r="F60" s="13" t="s">
        <v>32</v>
      </c>
      <c r="G60" s="36" t="s">
        <v>33</v>
      </c>
      <c r="H60" s="13" t="s">
        <v>155</v>
      </c>
      <c r="I60" s="17">
        <v>15</v>
      </c>
      <c r="J60" s="13" t="s">
        <v>35</v>
      </c>
      <c r="K60" s="37">
        <v>1345</v>
      </c>
      <c r="L60" s="37">
        <v>0</v>
      </c>
      <c r="M60" s="37">
        <v>0</v>
      </c>
      <c r="N60" s="38">
        <f t="shared" si="0"/>
        <v>1345</v>
      </c>
      <c r="O60" s="39" t="s">
        <v>36</v>
      </c>
      <c r="P60" s="39" t="s">
        <v>37</v>
      </c>
      <c r="Q60" s="40" t="s">
        <v>38</v>
      </c>
      <c r="R60" s="41" t="s">
        <v>39</v>
      </c>
      <c r="S60" s="41" t="s">
        <v>40</v>
      </c>
      <c r="T60" s="18" t="s">
        <v>166</v>
      </c>
      <c r="U60" s="42" t="s">
        <v>165</v>
      </c>
      <c r="V60" s="18" t="s">
        <v>41</v>
      </c>
      <c r="W60" s="66">
        <v>46023</v>
      </c>
      <c r="X60" s="66">
        <v>46387</v>
      </c>
    </row>
    <row r="61" spans="1:24" ht="15" customHeight="1" x14ac:dyDescent="0.25">
      <c r="A61" s="20">
        <v>53</v>
      </c>
      <c r="B61" s="34" t="s">
        <v>42</v>
      </c>
      <c r="C61" s="34" t="s">
        <v>33</v>
      </c>
      <c r="D61" s="35" t="s">
        <v>162</v>
      </c>
      <c r="E61" s="16" t="s">
        <v>163</v>
      </c>
      <c r="F61" s="13" t="s">
        <v>32</v>
      </c>
      <c r="G61" s="36" t="s">
        <v>33</v>
      </c>
      <c r="H61" s="13" t="s">
        <v>164</v>
      </c>
      <c r="I61" s="17">
        <v>10.5</v>
      </c>
      <c r="J61" s="13" t="s">
        <v>35</v>
      </c>
      <c r="K61" s="37">
        <v>2000</v>
      </c>
      <c r="L61" s="37">
        <v>0</v>
      </c>
      <c r="M61" s="37">
        <v>0</v>
      </c>
      <c r="N61" s="38">
        <f t="shared" si="0"/>
        <v>2000</v>
      </c>
      <c r="O61" s="39" t="s">
        <v>36</v>
      </c>
      <c r="P61" s="39" t="s">
        <v>37</v>
      </c>
      <c r="Q61" s="40" t="s">
        <v>38</v>
      </c>
      <c r="R61" s="41" t="s">
        <v>39</v>
      </c>
      <c r="S61" s="41" t="s">
        <v>40</v>
      </c>
      <c r="T61" s="18" t="s">
        <v>166</v>
      </c>
      <c r="U61" s="42" t="s">
        <v>165</v>
      </c>
      <c r="V61" s="18" t="s">
        <v>41</v>
      </c>
      <c r="W61" s="66">
        <v>46023</v>
      </c>
      <c r="X61" s="66">
        <v>46387</v>
      </c>
    </row>
    <row r="62" spans="1:24" ht="15" customHeight="1" x14ac:dyDescent="0.25">
      <c r="B62" s="43"/>
      <c r="C62" s="44"/>
      <c r="D62" s="44"/>
      <c r="E62" s="5"/>
      <c r="F62" s="2"/>
      <c r="G62" s="3"/>
      <c r="H62" s="3"/>
      <c r="I62" s="45">
        <f>SUM(I9:I61)</f>
        <v>767.30000000000007</v>
      </c>
      <c r="K62" s="46">
        <f>SUM(K9:K61)</f>
        <v>291882</v>
      </c>
      <c r="L62" s="46">
        <f>SUM(L9:L61)</f>
        <v>96046</v>
      </c>
      <c r="M62" s="46">
        <f>SUM(M9:M61)</f>
        <v>138912</v>
      </c>
      <c r="N62" s="46">
        <f>SUBTOTAL(9,N9:N61)</f>
        <v>526840</v>
      </c>
      <c r="T62" s="9"/>
      <c r="W62" s="11"/>
      <c r="X62" s="11"/>
    </row>
    <row r="63" spans="1:24" ht="15" customHeight="1" x14ac:dyDescent="0.25">
      <c r="B63" s="47"/>
      <c r="C63" s="47"/>
      <c r="D63" s="47"/>
      <c r="E63" s="47"/>
      <c r="F63" s="47"/>
      <c r="G63" s="47"/>
      <c r="H63" s="47"/>
      <c r="K63" s="49"/>
      <c r="L63" s="49"/>
      <c r="M63" s="49"/>
      <c r="N63" s="49"/>
      <c r="T63" s="9"/>
      <c r="W63" s="11"/>
      <c r="X63" s="11"/>
    </row>
    <row r="64" spans="1:24" s="70" customFormat="1" ht="35.25" customHeight="1" x14ac:dyDescent="0.25">
      <c r="A64" s="69"/>
      <c r="B64" s="91" t="s">
        <v>156</v>
      </c>
      <c r="C64" s="91"/>
      <c r="D64" s="91"/>
      <c r="E64" s="91"/>
      <c r="F64" s="91"/>
      <c r="G64" s="91"/>
      <c r="H64" s="91"/>
      <c r="I64" s="91"/>
      <c r="J64" s="91"/>
      <c r="K64" s="91"/>
      <c r="L64" s="91"/>
      <c r="M64" s="91"/>
      <c r="N64" s="91"/>
      <c r="O64" s="91"/>
      <c r="P64" s="91"/>
      <c r="Q64" s="69"/>
      <c r="T64" s="71"/>
      <c r="U64" s="71"/>
      <c r="V64" s="72"/>
      <c r="W64" s="73"/>
      <c r="X64" s="73"/>
    </row>
  </sheetData>
  <sheetProtection selectLockedCells="1" selectUnlockedCells="1"/>
  <mergeCells count="16">
    <mergeCell ref="B64:P64"/>
    <mergeCell ref="R7:S7"/>
    <mergeCell ref="T7:T8"/>
    <mergeCell ref="U7:U8"/>
    <mergeCell ref="V7:V8"/>
    <mergeCell ref="W7:X7"/>
    <mergeCell ref="A1:X1"/>
    <mergeCell ref="K3:Q3"/>
    <mergeCell ref="C6:H6"/>
    <mergeCell ref="A7:A8"/>
    <mergeCell ref="B7:B8"/>
    <mergeCell ref="C7:G7"/>
    <mergeCell ref="H7:H8"/>
    <mergeCell ref="I7:J7"/>
    <mergeCell ref="K7:N7"/>
    <mergeCell ref="O7:Q7"/>
  </mergeCells>
  <printOptions horizontalCentered="1"/>
  <pageMargins left="0.19685039370078741" right="0.19685039370078741" top="0.39370078740157483" bottom="0.39370078740157483" header="0.51181102362204722" footer="0.51181102362204722"/>
  <pageSetup paperSize="8" scale="79" firstPageNumber="0" orientation="landscape" r:id="rId1"/>
  <headerFooter alignWithMargins="0">
    <oddFooter>&amp;R&amp;P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Załącznik_1b</vt:lpstr>
      <vt:lpstr>Załącznik_1b!Obszar_wydruku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pracownik</dc:creator>
  <cp:lastModifiedBy>Jagoda sieg</cp:lastModifiedBy>
  <cp:lastPrinted>2025-01-17T07:36:55Z</cp:lastPrinted>
  <dcterms:created xsi:type="dcterms:W3CDTF">2015-06-05T18:19:34Z</dcterms:created>
  <dcterms:modified xsi:type="dcterms:W3CDTF">2025-01-17T07:36:57Z</dcterms:modified>
</cp:coreProperties>
</file>