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6 ANETA IGNASIAK\2023\Gazy- powtórzone\na stronę\"/>
    </mc:Choice>
  </mc:AlternateContent>
  <bookViews>
    <workbookView xWindow="0" yWindow="0" windowWidth="28800" windowHeight="13620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C62" i="1" s="1"/>
</calcChain>
</file>

<file path=xl/sharedStrings.xml><?xml version="1.0" encoding="utf-8"?>
<sst xmlns="http://schemas.openxmlformats.org/spreadsheetml/2006/main" count="149" uniqueCount="128">
  <si>
    <t>Nazwa gazu</t>
  </si>
  <si>
    <t>Ilość m3 lub kg w butli</t>
  </si>
  <si>
    <t>10kg/50 dcm3</t>
  </si>
  <si>
    <t>Azot techniczny N 4.8</t>
  </si>
  <si>
    <t>dcm3</t>
  </si>
  <si>
    <t>Dwutlenek węgla CO2 techn. N 2.8</t>
  </si>
  <si>
    <t>26,0 kg/40 dcm3</t>
  </si>
  <si>
    <t>37,5 kg/50 dcm3</t>
  </si>
  <si>
    <t>Dwutlenek węgla CO2 spożywczy N 3.0</t>
  </si>
  <si>
    <t>Hel Techniczny N 4.6</t>
  </si>
  <si>
    <t>7 kg/10 dcm3</t>
  </si>
  <si>
    <t>Powietrze tech.</t>
  </si>
  <si>
    <t>Tlen techniczny N 2.5</t>
  </si>
  <si>
    <t>Wodór techniczny N 3.5</t>
  </si>
  <si>
    <t>99,95%</t>
  </si>
  <si>
    <t>99,9999</t>
  </si>
  <si>
    <t>99,99996</t>
  </si>
  <si>
    <t>99,998</t>
  </si>
  <si>
    <t>99,9992</t>
  </si>
  <si>
    <t>99,99998</t>
  </si>
  <si>
    <t>99,999</t>
  </si>
  <si>
    <t>99,9</t>
  </si>
  <si>
    <t>99,99997</t>
  </si>
  <si>
    <t>99,996</t>
  </si>
  <si>
    <t>Podtlenek azotu medyczny 98,0%</t>
  </si>
  <si>
    <t>99,5</t>
  </si>
  <si>
    <t>Czystość
%%</t>
  </si>
  <si>
    <t>PH3 &lt; 10 ppm                                                                           H2S&lt;10ppm</t>
  </si>
  <si>
    <t>O2 &lt; 5 ppm                                               H2O &lt; 3ppm</t>
  </si>
  <si>
    <t>O2 &lt; 5 ppm                                               H2O &lt; 2ppm</t>
  </si>
  <si>
    <t>98,0</t>
  </si>
  <si>
    <t>O2 20-22%                                                               CO &lt; 5 ppm                                                     CO2 &lt; 500 ppm                                              H2O &lt; 30 ppm</t>
  </si>
  <si>
    <t> 99,50%</t>
  </si>
  <si>
    <t>Szczegółowe parametry czystości</t>
  </si>
  <si>
    <t>Acetylen  2.6</t>
  </si>
  <si>
    <t>Argon badawczy N 6.0</t>
  </si>
  <si>
    <t>10,5 m3/50 dcm3/200 bar</t>
  </si>
  <si>
    <t>THC &lt; 0.1 ppm
 CO+CO2&lt; 0.1 ppm
 H2O &lt; 0.05 ppm
 O2 &lt; 0.03 ppm
N2 &lt; 1 ppm</t>
  </si>
  <si>
    <t>Argon laboratoryjny N 6.6</t>
  </si>
  <si>
    <t>THC &lt; 0.05 ppm
 CO+CO2 &lt; 0.05 ppm
 H2O &lt; 0.04 ppm
 O2 &lt; 0.02 ppm
 N2 &lt; 0.3 ppm</t>
  </si>
  <si>
    <t>Azot  N 5.2</t>
  </si>
  <si>
    <t>9,46 m3/50 dcm3/200 bar</t>
  </si>
  <si>
    <t> THC &lt; 0.5 ppm
H2O &lt; 2 ppm
 O2 &lt; 3 ppm</t>
  </si>
  <si>
    <t>Azot badawczy N 6.8</t>
  </si>
  <si>
    <t> THC &lt; 0.05 ppm
CO+CO2 &lt; 0.05 ppm
H2O &lt; 0.04 ppm
NOx &lt; 0,02 ppm
 SO2 &lt; 0,02 ppm
O2 &lt; 0.02 ppm
 H2&lt;0,05 ppm</t>
  </si>
  <si>
    <t>Azot laboratoryjny  N 6.0</t>
  </si>
  <si>
    <t> THC &lt; 0.1 ppm
CO+CO2&lt; 0.5 ppm
H2O &lt; 0.04 ppm
O2 &lt; 0.02 ppm</t>
  </si>
  <si>
    <t>1,98 m3/10 dcm3/200 bar</t>
  </si>
  <si>
    <t>8,89m3/50 dcm3/150 bar</t>
  </si>
  <si>
    <t>Ciekły azot  1 dcm3 N 5.0</t>
  </si>
  <si>
    <t>Dwutlenek węgla CO2  N 4.5</t>
  </si>
  <si>
    <t>O2 &lt; 10 ppm
N2 &lt; 25 ppm
CO &lt; 2 ppm
THC &lt; 5 ppm
H2O &lt; 7 ppm</t>
  </si>
  <si>
    <t>Dwutlenek węgla CO2  N 4.5 Liquid</t>
  </si>
  <si>
    <t>Dwutlenek węgla CO2 
LIQUID 40L</t>
  </si>
  <si>
    <t>26 kg</t>
  </si>
  <si>
    <t>H2O &lt; 20 ppm
O2 &lt; 30 ppm</t>
  </si>
  <si>
    <t xml:space="preserve">THC &lt; 50 ppm
NO+NO2 &lt; 2,5 ppm
CO &lt; 10,0 ppm
Oleje &lt; 5,0 ppm
H2O &lt;20,0 ppm
Siarka całkowita S &lt; 0,1 ppm                                                  </t>
  </si>
  <si>
    <t>99,8</t>
  </si>
  <si>
    <t>Hel  N 6.7</t>
  </si>
  <si>
    <t>9,1 m3/50 dcm3/200 bar</t>
  </si>
  <si>
    <t> THC &lt; 0.05 ppm
CO+CO2 &lt; 0.05  ppm
H2O &lt; 0.04 ppm
O2 &lt; 0.02 ppm
N2 &lt; 0.1 ppm
H2 &lt; 0.1 ppm</t>
  </si>
  <si>
    <t>Hel badawczy  N 6.0</t>
  </si>
  <si>
    <t>THC &lt; 0.1 ppm
CO+CO2&lt; 0.1  ppm
H2O &lt; 0.04 ppm
O2 &lt; 0.02 ppm
N2 &lt; 1 ppm</t>
  </si>
  <si>
    <t>9,05 m3/50 dcm3/200 bar</t>
  </si>
  <si>
    <t>O2 &lt; 3,0 ppm
N2 &lt; 10,0 ppm
H2O &lt; 3,0 ppm</t>
  </si>
  <si>
    <t>CO2 &lt; 300 ppm
CO &lt; 5,0 ppm
NO+NO2 &lt; 2,0 ppm
H2O &lt; 67 ppm</t>
  </si>
  <si>
    <t>Powietrze syntetyczne  N 5.0</t>
  </si>
  <si>
    <t>9,7 m3/50 dcm3/200 bar</t>
  </si>
  <si>
    <t>O2 19,9-21,9%
 THC &lt; 0.2 ppm
CO + CO2 &lt; 1 ppm
H2O &lt; 3 ppm 
NOx&lt;0.1ppm</t>
  </si>
  <si>
    <t>6,0 m3/40 dcm3/150 bar</t>
  </si>
  <si>
    <t>Tlen czysty  N 5.2</t>
  </si>
  <si>
    <t>10,64 m3/50 dcm3/200 bar</t>
  </si>
  <si>
    <t> THC &lt; 0.5 ppm
CO+CO2 &lt; 0.5 ppm
H2O &lt; 1 ppm
N2 &lt; 5 ppm
H2 &lt; 0.5 ppm</t>
  </si>
  <si>
    <t>Wodór badawczy  N 6.6</t>
  </si>
  <si>
    <t xml:space="preserve"> 9,1 m3/50 dcm3/200 bar</t>
  </si>
  <si>
    <t>O2 &lt; 0.1 ppm
N2 &lt; 0,2 ppm
CO+CO2 &lt; 0.05 ppm
THC &lt; 0.01 ppm
H2O &lt; 0.02 ppm</t>
  </si>
  <si>
    <t>5,54 m3/40 dcm3/150 bar</t>
  </si>
  <si>
    <t>O2 &lt; 10 ppm
H2O &lt; 10 ppm</t>
  </si>
  <si>
    <t>Mieszanina kalibracyjna 5% CO2 + 95% O2</t>
  </si>
  <si>
    <t>Mieszanina gazów specjalnych CO2+H2+N2 (10+10+80%)</t>
  </si>
  <si>
    <t>9,272 Nm3/50 dcm3/200 bar</t>
  </si>
  <si>
    <t xml:space="preserve">CO2 - 10% mol 
H2 - 10% mol 
N2 - 80% mol </t>
  </si>
  <si>
    <t>RAZEM:</t>
  </si>
  <si>
    <t xml:space="preserve">cena netto za 1 butlę/                     za 1 dm3 azotu ciekłego </t>
  </si>
  <si>
    <t>Mieszanka metan 10% / argon 90%</t>
  </si>
  <si>
    <t>Acetylen techniczny</t>
  </si>
  <si>
    <t>6,0 kg/40 dcm3</t>
  </si>
  <si>
    <t>PH3 &lt; 600 ppm                                                                          H2S&lt;1500 ppm</t>
  </si>
  <si>
    <t>Argon techniczny N 4.8</t>
  </si>
  <si>
    <t>6,3 m3/30 dcm3/200 bar</t>
  </si>
  <si>
    <t>L.P.</t>
  </si>
  <si>
    <t>1,99m3/10dcm3/191,7 bar</t>
  </si>
  <si>
    <t xml:space="preserve">CO2 - 5% mol 
O2 - 95% mol 
</t>
  </si>
  <si>
    <t>10,598 Nm3/50 dcm3/200 bar</t>
  </si>
  <si>
    <t>Stawka VAT                 w %</t>
  </si>
  <si>
    <t xml:space="preserve">FORMULARZ CENOWY + OPIS PRZEDMIOTU ZAMÓWIENIA  </t>
  </si>
  <si>
    <t>Wartość netto</t>
  </si>
  <si>
    <t>Stawka VAT</t>
  </si>
  <si>
    <t>Wartość brutto</t>
  </si>
  <si>
    <t>Tabela C</t>
  </si>
  <si>
    <t>Cena netto za 1 butlodzień</t>
  </si>
  <si>
    <t>Ilość butlodni</t>
  </si>
  <si>
    <t xml:space="preserve">WARTOŚĆ netto </t>
  </si>
  <si>
    <t>WATROŚĆ brutto</t>
  </si>
  <si>
    <t>należy wpisać do Formularza ofertowego</t>
  </si>
  <si>
    <t>słownie:</t>
  </si>
  <si>
    <t>Liczba butli                                     /szt./                       na okres 18 m-cy</t>
  </si>
  <si>
    <t>cena brutto za 1 butlę/                              za 1 dm3 azotu ciekłego (7x9)</t>
  </si>
  <si>
    <t>Całkowity koszt dostaw gazów i dzierżawy butli</t>
  </si>
  <si>
    <t>Łączna cena netto za okres          18 m-cy (6x7)</t>
  </si>
  <si>
    <t>Łączna cena brutto za okres 18 m-cy (8x9)</t>
  </si>
  <si>
    <t xml:space="preserve">Łącznie wartość  gazów </t>
  </si>
  <si>
    <t xml:space="preserve">Łącznie wartość  netto (zsumowanie pozycji z kolumny nr 8) </t>
  </si>
  <si>
    <t xml:space="preserve">Łącznie wartość   brutto (zsumowanie pozycji z kolumny nr 11)  </t>
  </si>
  <si>
    <t xml:space="preserve">Tabela A </t>
  </si>
  <si>
    <t xml:space="preserve">Tabela B - dzierżawa butli  </t>
  </si>
  <si>
    <t>Pozostałe koszty :</t>
  </si>
  <si>
    <t xml:space="preserve">Dzierżawa butli </t>
  </si>
  <si>
    <t>Napełnianie ciekłego azotu odbywać się będzie w naczynia o poj.10-30 litrów, będące własnością  Zamawiającego na miejscu u odbiorców</t>
  </si>
  <si>
    <r>
      <t>Uniwersytet Przyrodniczy w Poznaniu</t>
    </r>
    <r>
      <rPr>
        <sz val="11"/>
        <color theme="1"/>
        <rFont val="Calibri"/>
        <family val="2"/>
        <charset val="238"/>
      </rPr>
      <t xml:space="preserve"> </t>
    </r>
  </si>
  <si>
    <t>Załącznik nr 2 do SWZ</t>
  </si>
  <si>
    <t>2804A/AZ/262/2023</t>
  </si>
  <si>
    <t>Całkowity koszt dostaw gazów  (netto):</t>
  </si>
  <si>
    <t>Całkowity koszt dostaw gazów  (brutto):</t>
  </si>
  <si>
    <t>Nazwa postępowania:</t>
  </si>
  <si>
    <t>Sukcesywna dostawa gazów technicznych, specjalistycznych, mieszanek kalibracyjnych oraz ciekłego azotu wraz z dzierżawą butli dla jednostek organizacyjnych Uniwersytetu Przyrodniczego w Poznaniu</t>
  </si>
  <si>
    <t>Nazwa Wykonawcy:</t>
  </si>
  <si>
    <t>Adres siedziby Wykonawcy::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</si>
</sst>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9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2" fillId="0" borderId="0" xfId="0" applyNumberFormat="1" applyFont="1"/>
    <xf numFmtId="1" fontId="3" fillId="3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" fontId="3" fillId="4" borderId="3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3" fillId="4" borderId="2" xfId="0" applyNumberFormat="1" applyFont="1" applyFill="1" applyBorder="1"/>
    <xf numFmtId="0" fontId="3" fillId="0" borderId="2" xfId="0" applyNumberFormat="1" applyFont="1" applyBorder="1" applyAlignment="1">
      <alignment horizontal="center" vertical="center"/>
    </xf>
    <xf numFmtId="0" fontId="2" fillId="2" borderId="4" xfId="0" applyFont="1" applyFill="1" applyBorder="1"/>
    <xf numFmtId="0" fontId="2" fillId="0" borderId="4" xfId="0" applyFont="1" applyBorder="1"/>
    <xf numFmtId="0" fontId="6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9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4" fontId="0" fillId="0" borderId="2" xfId="0" applyNumberFormat="1" applyBorder="1"/>
    <xf numFmtId="4" fontId="0" fillId="0" borderId="0" xfId="0" applyNumberFormat="1"/>
    <xf numFmtId="9" fontId="0" fillId="0" borderId="2" xfId="0" applyNumberFormat="1" applyBorder="1"/>
    <xf numFmtId="4" fontId="11" fillId="0" borderId="0" xfId="0" applyNumberFormat="1" applyFont="1"/>
    <xf numFmtId="4" fontId="8" fillId="0" borderId="0" xfId="0" applyNumberFormat="1" applyFont="1"/>
    <xf numFmtId="4" fontId="12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/>
    <xf numFmtId="4" fontId="0" fillId="0" borderId="5" xfId="0" applyNumberFormat="1" applyBorder="1"/>
    <xf numFmtId="0" fontId="10" fillId="0" borderId="0" xfId="0" applyNumberFormat="1" applyFont="1" applyAlignment="1"/>
    <xf numFmtId="4" fontId="12" fillId="0" borderId="0" xfId="0" applyNumberFormat="1" applyFont="1" applyAlignment="1"/>
    <xf numFmtId="0" fontId="7" fillId="0" borderId="0" xfId="0" applyFont="1" applyAlignment="1">
      <alignment horizontal="center" vertical="center" wrapText="1"/>
    </xf>
    <xf numFmtId="0" fontId="12" fillId="0" borderId="0" xfId="0" applyNumberFormat="1" applyFont="1" applyAlignment="1"/>
    <xf numFmtId="4" fontId="13" fillId="2" borderId="3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/>
    <xf numFmtId="0" fontId="0" fillId="0" borderId="6" xfId="0" applyBorder="1" applyAlignment="1">
      <alignment horizontal="center"/>
    </xf>
    <xf numFmtId="0" fontId="2" fillId="0" borderId="7" xfId="0" applyFont="1" applyBorder="1"/>
    <xf numFmtId="4" fontId="0" fillId="2" borderId="0" xfId="0" applyNumberFormat="1" applyFont="1" applyFill="1"/>
    <xf numFmtId="0" fontId="14" fillId="0" borderId="0" xfId="0" applyNumberFormat="1" applyFont="1" applyAlignment="1">
      <alignment vertical="center"/>
    </xf>
    <xf numFmtId="0" fontId="0" fillId="0" borderId="0" xfId="0" applyNumberFormat="1" applyFont="1"/>
    <xf numFmtId="4" fontId="0" fillId="0" borderId="2" xfId="0" applyNumberFormat="1" applyBorder="1" applyAlignment="1">
      <alignment vertical="center"/>
    </xf>
    <xf numFmtId="3" fontId="8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/>
    </xf>
    <xf numFmtId="4" fontId="8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6" borderId="5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16.42578125" style="13" customWidth="1"/>
    <col min="2" max="2" width="52.42578125" style="19" customWidth="1"/>
    <col min="3" max="3" width="22.140625" style="20" customWidth="1"/>
    <col min="4" max="4" width="11.140625" style="1" customWidth="1"/>
    <col min="5" max="5" width="22.140625" style="1" customWidth="1"/>
    <col min="6" max="6" width="9.7109375" style="1" customWidth="1"/>
    <col min="7" max="7" width="11.28515625" style="1" customWidth="1"/>
    <col min="8" max="8" width="12.5703125" style="1" customWidth="1"/>
    <col min="9" max="9" width="11.140625" style="1" customWidth="1"/>
    <col min="10" max="10" width="12.5703125" style="1" customWidth="1"/>
    <col min="11" max="11" width="12.5703125" customWidth="1"/>
  </cols>
  <sheetData>
    <row r="1" spans="1:11" ht="15" customHeight="1" thickBot="1" x14ac:dyDescent="0.3">
      <c r="A1" s="76"/>
      <c r="B1" s="77"/>
      <c r="C1" s="75"/>
      <c r="D1" s="75"/>
      <c r="E1" s="73"/>
      <c r="F1" s="73"/>
      <c r="G1" s="73"/>
      <c r="H1" s="73"/>
      <c r="I1" s="73"/>
      <c r="J1" s="73"/>
      <c r="K1" s="74"/>
    </row>
    <row r="2" spans="1:11" ht="116.25" customHeight="1" thickBot="1" x14ac:dyDescent="0.3">
      <c r="A2" s="78" t="s">
        <v>124</v>
      </c>
      <c r="B2" s="79" t="s">
        <v>125</v>
      </c>
      <c r="C2" s="86" t="s">
        <v>121</v>
      </c>
      <c r="D2" s="75"/>
      <c r="E2" s="73"/>
      <c r="F2" s="73"/>
      <c r="G2" s="73"/>
      <c r="H2" s="73"/>
      <c r="I2" s="73"/>
      <c r="J2" s="73"/>
      <c r="K2" s="74"/>
    </row>
    <row r="3" spans="1:11" ht="48.75" customHeight="1" x14ac:dyDescent="0.25">
      <c r="A3" s="80" t="s">
        <v>126</v>
      </c>
      <c r="B3" s="81"/>
      <c r="C3" s="75"/>
      <c r="D3" s="75"/>
      <c r="E3" s="73"/>
      <c r="F3" s="73"/>
      <c r="G3" s="73"/>
      <c r="H3" s="73"/>
      <c r="I3" s="73"/>
      <c r="J3" s="73"/>
      <c r="K3" s="74"/>
    </row>
    <row r="4" spans="1:11" ht="15" customHeight="1" thickBot="1" x14ac:dyDescent="0.3">
      <c r="A4" s="82"/>
      <c r="B4" s="83"/>
      <c r="C4" s="75"/>
      <c r="D4" s="75"/>
      <c r="E4" s="73"/>
      <c r="F4" s="73"/>
      <c r="G4" s="73"/>
      <c r="H4" s="73"/>
      <c r="I4" s="73"/>
      <c r="J4" s="73"/>
      <c r="K4" s="74"/>
    </row>
    <row r="5" spans="1:11" ht="90" customHeight="1" thickBot="1" x14ac:dyDescent="0.3">
      <c r="A5" s="84" t="s">
        <v>127</v>
      </c>
      <c r="B5" s="85"/>
      <c r="C5" s="75"/>
      <c r="D5" s="75"/>
      <c r="E5" s="73"/>
      <c r="F5" s="73"/>
      <c r="G5" s="73"/>
      <c r="H5" s="73"/>
      <c r="I5" s="73"/>
      <c r="J5" s="73"/>
      <c r="K5" s="74"/>
    </row>
    <row r="6" spans="1:11" ht="26.45" customHeight="1" x14ac:dyDescent="0.25">
      <c r="B6" s="65" t="s">
        <v>95</v>
      </c>
      <c r="C6" s="65"/>
      <c r="D6" s="65"/>
      <c r="E6" s="65"/>
      <c r="F6" s="65"/>
      <c r="J6" s="63"/>
    </row>
    <row r="7" spans="1:11" ht="26.45" customHeight="1" x14ac:dyDescent="0.25">
      <c r="B7" s="33" t="s">
        <v>114</v>
      </c>
      <c r="C7" s="24"/>
      <c r="D7" s="24"/>
      <c r="E7" s="24"/>
      <c r="F7" s="24"/>
      <c r="G7" s="64" t="s">
        <v>119</v>
      </c>
      <c r="J7" s="33" t="s">
        <v>120</v>
      </c>
    </row>
    <row r="8" spans="1:11" s="17" customFormat="1" ht="61.5" customHeight="1" x14ac:dyDescent="0.25">
      <c r="A8" s="16"/>
      <c r="B8" s="3" t="s">
        <v>0</v>
      </c>
      <c r="C8" s="3" t="s">
        <v>1</v>
      </c>
      <c r="D8" s="3" t="s">
        <v>26</v>
      </c>
      <c r="E8" s="4" t="s">
        <v>33</v>
      </c>
      <c r="F8" s="22" t="s">
        <v>106</v>
      </c>
      <c r="G8" s="5" t="s">
        <v>83</v>
      </c>
      <c r="H8" s="4" t="s">
        <v>109</v>
      </c>
      <c r="I8" s="4" t="s">
        <v>94</v>
      </c>
      <c r="J8" s="5" t="s">
        <v>107</v>
      </c>
      <c r="K8" s="5" t="s">
        <v>110</v>
      </c>
    </row>
    <row r="9" spans="1:11" x14ac:dyDescent="0.25">
      <c r="A9" s="14" t="s">
        <v>90</v>
      </c>
      <c r="B9" s="3">
        <v>2</v>
      </c>
      <c r="C9" s="3">
        <v>3</v>
      </c>
      <c r="D9" s="2">
        <v>4</v>
      </c>
      <c r="E9" s="4">
        <v>5</v>
      </c>
      <c r="F9" s="22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24" x14ac:dyDescent="0.25">
      <c r="A10" s="15">
        <v>1</v>
      </c>
      <c r="B10" s="9" t="s">
        <v>34</v>
      </c>
      <c r="C10" s="7" t="s">
        <v>2</v>
      </c>
      <c r="D10" s="6">
        <v>99.6</v>
      </c>
      <c r="E10" s="7" t="s">
        <v>27</v>
      </c>
      <c r="F10" s="22">
        <v>38</v>
      </c>
      <c r="G10" s="8"/>
      <c r="H10" s="21"/>
      <c r="I10" s="54"/>
      <c r="J10" s="54"/>
      <c r="K10" s="21"/>
    </row>
    <row r="11" spans="1:11" ht="48" customHeight="1" x14ac:dyDescent="0.25">
      <c r="A11" s="15">
        <v>2</v>
      </c>
      <c r="B11" s="18" t="s">
        <v>85</v>
      </c>
      <c r="C11" s="12" t="s">
        <v>86</v>
      </c>
      <c r="D11" s="11">
        <v>98.5</v>
      </c>
      <c r="E11" s="12" t="s">
        <v>87</v>
      </c>
      <c r="F11" s="23">
        <v>24</v>
      </c>
      <c r="G11" s="8"/>
      <c r="H11" s="21"/>
      <c r="I11" s="54"/>
      <c r="J11" s="54"/>
      <c r="K11" s="21"/>
    </row>
    <row r="12" spans="1:11" ht="23.45" customHeight="1" x14ac:dyDescent="0.25">
      <c r="A12" s="15">
        <v>3</v>
      </c>
      <c r="B12" s="18" t="s">
        <v>88</v>
      </c>
      <c r="C12" s="12" t="s">
        <v>89</v>
      </c>
      <c r="D12" s="11">
        <v>99.998000000000005</v>
      </c>
      <c r="E12" s="7" t="s">
        <v>44</v>
      </c>
      <c r="F12" s="23">
        <v>12</v>
      </c>
      <c r="G12" s="8"/>
      <c r="H12" s="21"/>
      <c r="I12" s="54"/>
      <c r="J12" s="54"/>
      <c r="K12" s="21"/>
    </row>
    <row r="13" spans="1:11" ht="60" x14ac:dyDescent="0.25">
      <c r="A13" s="15">
        <v>4</v>
      </c>
      <c r="B13" s="9" t="s">
        <v>35</v>
      </c>
      <c r="C13" s="7" t="s">
        <v>36</v>
      </c>
      <c r="D13" s="6">
        <v>99.999899999999997</v>
      </c>
      <c r="E13" s="7" t="s">
        <v>37</v>
      </c>
      <c r="F13" s="22">
        <v>27</v>
      </c>
      <c r="G13" s="8"/>
      <c r="H13" s="21"/>
      <c r="I13" s="54"/>
      <c r="J13" s="54"/>
      <c r="K13" s="21"/>
    </row>
    <row r="14" spans="1:11" ht="60" x14ac:dyDescent="0.25">
      <c r="A14" s="15">
        <v>5</v>
      </c>
      <c r="B14" s="9" t="s">
        <v>38</v>
      </c>
      <c r="C14" s="7" t="s">
        <v>36</v>
      </c>
      <c r="D14" s="6" t="s">
        <v>16</v>
      </c>
      <c r="E14" s="7" t="s">
        <v>39</v>
      </c>
      <c r="F14" s="22">
        <v>28</v>
      </c>
      <c r="G14" s="8"/>
      <c r="H14" s="21"/>
      <c r="I14" s="54"/>
      <c r="J14" s="54"/>
      <c r="K14" s="21"/>
    </row>
    <row r="15" spans="1:11" ht="36" x14ac:dyDescent="0.25">
      <c r="A15" s="15">
        <v>6</v>
      </c>
      <c r="B15" s="9" t="s">
        <v>40</v>
      </c>
      <c r="C15" s="7" t="s">
        <v>41</v>
      </c>
      <c r="D15" s="6" t="s">
        <v>18</v>
      </c>
      <c r="E15" s="7" t="s">
        <v>42</v>
      </c>
      <c r="F15" s="22">
        <v>8</v>
      </c>
      <c r="G15" s="8"/>
      <c r="H15" s="21"/>
      <c r="I15" s="54"/>
      <c r="J15" s="54"/>
      <c r="K15" s="21"/>
    </row>
    <row r="16" spans="1:11" ht="84" x14ac:dyDescent="0.25">
      <c r="A16" s="15">
        <v>7</v>
      </c>
      <c r="B16" s="9" t="s">
        <v>43</v>
      </c>
      <c r="C16" s="7" t="s">
        <v>41</v>
      </c>
      <c r="D16" s="6" t="s">
        <v>19</v>
      </c>
      <c r="E16" s="7" t="s">
        <v>44</v>
      </c>
      <c r="F16" s="22">
        <v>1</v>
      </c>
      <c r="G16" s="8"/>
      <c r="H16" s="21"/>
      <c r="I16" s="54"/>
      <c r="J16" s="54"/>
      <c r="K16" s="21"/>
    </row>
    <row r="17" spans="1:11" ht="48" x14ac:dyDescent="0.25">
      <c r="A17" s="15">
        <v>8</v>
      </c>
      <c r="B17" s="9" t="s">
        <v>45</v>
      </c>
      <c r="C17" s="7" t="s">
        <v>41</v>
      </c>
      <c r="D17" s="6" t="s">
        <v>15</v>
      </c>
      <c r="E17" s="7" t="s">
        <v>46</v>
      </c>
      <c r="F17" s="22">
        <v>111</v>
      </c>
      <c r="G17" s="8"/>
      <c r="H17" s="21"/>
      <c r="I17" s="54"/>
      <c r="J17" s="54"/>
      <c r="K17" s="21"/>
    </row>
    <row r="18" spans="1:11" ht="48" x14ac:dyDescent="0.25">
      <c r="A18" s="15">
        <v>9</v>
      </c>
      <c r="B18" s="9" t="s">
        <v>45</v>
      </c>
      <c r="C18" s="7" t="s">
        <v>47</v>
      </c>
      <c r="D18" s="6" t="s">
        <v>15</v>
      </c>
      <c r="E18" s="7" t="s">
        <v>46</v>
      </c>
      <c r="F18" s="22">
        <v>1</v>
      </c>
      <c r="G18" s="8"/>
      <c r="H18" s="21"/>
      <c r="I18" s="54"/>
      <c r="J18" s="54"/>
      <c r="K18" s="21"/>
    </row>
    <row r="19" spans="1:11" ht="24" x14ac:dyDescent="0.25">
      <c r="A19" s="15">
        <v>10</v>
      </c>
      <c r="B19" s="9" t="s">
        <v>3</v>
      </c>
      <c r="C19" s="7" t="s">
        <v>48</v>
      </c>
      <c r="D19" s="6" t="s">
        <v>17</v>
      </c>
      <c r="E19" s="7" t="s">
        <v>28</v>
      </c>
      <c r="F19" s="22">
        <v>70</v>
      </c>
      <c r="G19" s="8"/>
      <c r="H19" s="21"/>
      <c r="I19" s="54"/>
      <c r="J19" s="54"/>
      <c r="K19" s="21"/>
    </row>
    <row r="20" spans="1:11" ht="24" x14ac:dyDescent="0.25">
      <c r="A20" s="15">
        <v>11</v>
      </c>
      <c r="B20" s="9" t="s">
        <v>49</v>
      </c>
      <c r="C20" s="7" t="s">
        <v>4</v>
      </c>
      <c r="D20" s="6" t="s">
        <v>20</v>
      </c>
      <c r="E20" s="7" t="s">
        <v>29</v>
      </c>
      <c r="F20" s="22">
        <v>9300</v>
      </c>
      <c r="G20" s="8"/>
      <c r="H20" s="21"/>
      <c r="I20" s="54"/>
      <c r="J20" s="54"/>
      <c r="K20" s="21"/>
    </row>
    <row r="21" spans="1:11" ht="60" x14ac:dyDescent="0.25">
      <c r="A21" s="15">
        <v>12</v>
      </c>
      <c r="B21" s="9" t="s">
        <v>50</v>
      </c>
      <c r="C21" s="7" t="s">
        <v>7</v>
      </c>
      <c r="D21" s="6">
        <v>99.995000000000005</v>
      </c>
      <c r="E21" s="7" t="s">
        <v>51</v>
      </c>
      <c r="F21" s="22">
        <v>11</v>
      </c>
      <c r="G21" s="8"/>
      <c r="H21" s="21"/>
      <c r="I21" s="54"/>
      <c r="J21" s="54"/>
      <c r="K21" s="21"/>
    </row>
    <row r="22" spans="1:11" ht="60" x14ac:dyDescent="0.25">
      <c r="A22" s="15">
        <v>13</v>
      </c>
      <c r="B22" s="9" t="s">
        <v>52</v>
      </c>
      <c r="C22" s="7" t="s">
        <v>7</v>
      </c>
      <c r="D22" s="6">
        <v>99.995000000000005</v>
      </c>
      <c r="E22" s="7" t="s">
        <v>51</v>
      </c>
      <c r="F22" s="22">
        <v>6</v>
      </c>
      <c r="G22" s="8"/>
      <c r="H22" s="21"/>
      <c r="I22" s="54"/>
      <c r="J22" s="54"/>
      <c r="K22" s="21"/>
    </row>
    <row r="23" spans="1:11" ht="24" x14ac:dyDescent="0.25">
      <c r="A23" s="15">
        <v>14</v>
      </c>
      <c r="B23" s="9" t="s">
        <v>53</v>
      </c>
      <c r="C23" s="7" t="s">
        <v>54</v>
      </c>
      <c r="D23" s="6" t="s">
        <v>21</v>
      </c>
      <c r="E23" s="7" t="s">
        <v>55</v>
      </c>
      <c r="F23" s="22">
        <v>49</v>
      </c>
      <c r="G23" s="8"/>
      <c r="H23" s="21"/>
      <c r="I23" s="54"/>
      <c r="J23" s="54"/>
      <c r="K23" s="21"/>
    </row>
    <row r="24" spans="1:11" ht="84" x14ac:dyDescent="0.25">
      <c r="A24" s="15">
        <v>15</v>
      </c>
      <c r="B24" s="9" t="s">
        <v>8</v>
      </c>
      <c r="C24" s="7" t="s">
        <v>54</v>
      </c>
      <c r="D24" s="6" t="s">
        <v>21</v>
      </c>
      <c r="E24" s="7" t="s">
        <v>56</v>
      </c>
      <c r="F24" s="22">
        <v>17</v>
      </c>
      <c r="G24" s="8"/>
      <c r="H24" s="21"/>
      <c r="I24" s="54"/>
      <c r="J24" s="54"/>
      <c r="K24" s="21"/>
    </row>
    <row r="25" spans="1:11" ht="24" x14ac:dyDescent="0.25">
      <c r="A25" s="15">
        <v>16</v>
      </c>
      <c r="B25" s="9" t="s">
        <v>5</v>
      </c>
      <c r="C25" s="7" t="s">
        <v>6</v>
      </c>
      <c r="D25" s="6" t="s">
        <v>57</v>
      </c>
      <c r="E25" s="7" t="s">
        <v>55</v>
      </c>
      <c r="F25" s="22">
        <v>50</v>
      </c>
      <c r="G25" s="8"/>
      <c r="H25" s="21"/>
      <c r="I25" s="54"/>
      <c r="J25" s="54"/>
      <c r="K25" s="21"/>
    </row>
    <row r="26" spans="1:11" ht="72" x14ac:dyDescent="0.25">
      <c r="A26" s="15">
        <v>17</v>
      </c>
      <c r="B26" s="9" t="s">
        <v>58</v>
      </c>
      <c r="C26" s="7" t="s">
        <v>59</v>
      </c>
      <c r="D26" s="6" t="s">
        <v>22</v>
      </c>
      <c r="E26" s="7" t="s">
        <v>60</v>
      </c>
      <c r="F26" s="22">
        <v>24</v>
      </c>
      <c r="G26" s="8"/>
      <c r="H26" s="21"/>
      <c r="I26" s="54"/>
      <c r="J26" s="54"/>
      <c r="K26" s="21"/>
    </row>
    <row r="27" spans="1:11" ht="60" x14ac:dyDescent="0.25">
      <c r="A27" s="15">
        <v>18</v>
      </c>
      <c r="B27" s="9" t="s">
        <v>61</v>
      </c>
      <c r="C27" s="7" t="s">
        <v>59</v>
      </c>
      <c r="D27" s="6" t="s">
        <v>15</v>
      </c>
      <c r="E27" s="7" t="s">
        <v>62</v>
      </c>
      <c r="F27" s="22">
        <v>22</v>
      </c>
      <c r="G27" s="8"/>
      <c r="H27" s="21"/>
      <c r="I27" s="54"/>
      <c r="J27" s="54"/>
      <c r="K27" s="21"/>
    </row>
    <row r="28" spans="1:11" ht="36" x14ac:dyDescent="0.25">
      <c r="A28" s="15">
        <v>19</v>
      </c>
      <c r="B28" s="9" t="s">
        <v>9</v>
      </c>
      <c r="C28" s="7" t="s">
        <v>63</v>
      </c>
      <c r="D28" s="6" t="s">
        <v>23</v>
      </c>
      <c r="E28" s="7" t="s">
        <v>64</v>
      </c>
      <c r="F28" s="22">
        <v>2</v>
      </c>
      <c r="G28" s="8"/>
      <c r="H28" s="21"/>
      <c r="I28" s="54"/>
      <c r="J28" s="54"/>
      <c r="K28" s="21"/>
    </row>
    <row r="29" spans="1:11" ht="48" x14ac:dyDescent="0.25">
      <c r="A29" s="15">
        <v>20</v>
      </c>
      <c r="B29" s="9" t="s">
        <v>24</v>
      </c>
      <c r="C29" s="7" t="s">
        <v>10</v>
      </c>
      <c r="D29" s="6" t="s">
        <v>30</v>
      </c>
      <c r="E29" s="7" t="s">
        <v>65</v>
      </c>
      <c r="F29" s="22">
        <v>14</v>
      </c>
      <c r="G29" s="8"/>
      <c r="H29" s="21"/>
      <c r="I29" s="54"/>
      <c r="J29" s="54"/>
      <c r="K29" s="21"/>
    </row>
    <row r="30" spans="1:11" ht="60" x14ac:dyDescent="0.25">
      <c r="A30" s="15">
        <v>21</v>
      </c>
      <c r="B30" s="9" t="s">
        <v>66</v>
      </c>
      <c r="C30" s="7" t="s">
        <v>67</v>
      </c>
      <c r="D30" s="6" t="s">
        <v>20</v>
      </c>
      <c r="E30" s="7" t="s">
        <v>68</v>
      </c>
      <c r="F30" s="22">
        <v>33</v>
      </c>
      <c r="G30" s="8"/>
      <c r="H30" s="21"/>
      <c r="I30" s="54"/>
      <c r="J30" s="54"/>
      <c r="K30" s="21"/>
    </row>
    <row r="31" spans="1:11" ht="48" x14ac:dyDescent="0.25">
      <c r="A31" s="15">
        <v>22</v>
      </c>
      <c r="B31" s="9" t="s">
        <v>11</v>
      </c>
      <c r="C31" s="7" t="s">
        <v>69</v>
      </c>
      <c r="D31" s="6"/>
      <c r="E31" s="7" t="s">
        <v>31</v>
      </c>
      <c r="F31" s="22">
        <v>17</v>
      </c>
      <c r="G31" s="8"/>
      <c r="H31" s="21"/>
      <c r="I31" s="54"/>
      <c r="J31" s="54"/>
      <c r="K31" s="21"/>
    </row>
    <row r="32" spans="1:11" ht="60" x14ac:dyDescent="0.25">
      <c r="A32" s="15">
        <v>23</v>
      </c>
      <c r="B32" s="9" t="s">
        <v>70</v>
      </c>
      <c r="C32" s="7" t="s">
        <v>71</v>
      </c>
      <c r="D32" s="6" t="s">
        <v>18</v>
      </c>
      <c r="E32" s="7" t="s">
        <v>72</v>
      </c>
      <c r="F32" s="22">
        <v>37</v>
      </c>
      <c r="G32" s="8"/>
      <c r="H32" s="21"/>
      <c r="I32" s="54"/>
      <c r="J32" s="54"/>
      <c r="K32" s="21"/>
    </row>
    <row r="33" spans="1:11" ht="24" x14ac:dyDescent="0.25">
      <c r="A33" s="15">
        <v>24</v>
      </c>
      <c r="B33" s="9" t="s">
        <v>12</v>
      </c>
      <c r="C33" s="7" t="s">
        <v>71</v>
      </c>
      <c r="D33" s="6" t="s">
        <v>25</v>
      </c>
      <c r="E33" s="7" t="s">
        <v>32</v>
      </c>
      <c r="F33" s="22">
        <v>1</v>
      </c>
      <c r="G33" s="8"/>
      <c r="H33" s="21"/>
      <c r="I33" s="54"/>
      <c r="J33" s="54"/>
      <c r="K33" s="21"/>
    </row>
    <row r="34" spans="1:11" ht="60" x14ac:dyDescent="0.25">
      <c r="A34" s="15">
        <v>25</v>
      </c>
      <c r="B34" s="9" t="s">
        <v>73</v>
      </c>
      <c r="C34" s="7" t="s">
        <v>74</v>
      </c>
      <c r="D34" s="6" t="s">
        <v>16</v>
      </c>
      <c r="E34" s="7" t="s">
        <v>75</v>
      </c>
      <c r="F34" s="22">
        <v>43</v>
      </c>
      <c r="G34" s="8"/>
      <c r="H34" s="21"/>
      <c r="I34" s="54"/>
      <c r="J34" s="54"/>
      <c r="K34" s="21"/>
    </row>
    <row r="35" spans="1:11" ht="24" x14ac:dyDescent="0.25">
      <c r="A35" s="15">
        <v>26</v>
      </c>
      <c r="B35" s="9" t="s">
        <v>13</v>
      </c>
      <c r="C35" s="7" t="s">
        <v>76</v>
      </c>
      <c r="D35" s="6" t="s">
        <v>14</v>
      </c>
      <c r="E35" s="7" t="s">
        <v>77</v>
      </c>
      <c r="F35" s="22">
        <v>12</v>
      </c>
      <c r="G35" s="8"/>
      <c r="H35" s="21"/>
      <c r="I35" s="54"/>
      <c r="J35" s="54"/>
      <c r="K35" s="21"/>
    </row>
    <row r="36" spans="1:11" ht="38.1" customHeight="1" x14ac:dyDescent="0.25">
      <c r="A36" s="15">
        <v>27</v>
      </c>
      <c r="B36" s="9" t="s">
        <v>78</v>
      </c>
      <c r="C36" s="7" t="s">
        <v>91</v>
      </c>
      <c r="D36" s="10"/>
      <c r="E36" s="7" t="s">
        <v>92</v>
      </c>
      <c r="F36" s="22">
        <v>1</v>
      </c>
      <c r="G36" s="8"/>
      <c r="H36" s="21"/>
      <c r="I36" s="54"/>
      <c r="J36" s="54"/>
      <c r="K36" s="21"/>
    </row>
    <row r="37" spans="1:11" ht="36" x14ac:dyDescent="0.25">
      <c r="A37" s="15">
        <v>28</v>
      </c>
      <c r="B37" s="9" t="s">
        <v>79</v>
      </c>
      <c r="C37" s="7" t="s">
        <v>80</v>
      </c>
      <c r="D37" s="6"/>
      <c r="E37" s="7" t="s">
        <v>81</v>
      </c>
      <c r="F37" s="22">
        <v>12</v>
      </c>
      <c r="G37" s="8"/>
      <c r="H37" s="21"/>
      <c r="I37" s="54"/>
      <c r="J37" s="54"/>
      <c r="K37" s="21"/>
    </row>
    <row r="38" spans="1:11" ht="23.45" customHeight="1" x14ac:dyDescent="0.25">
      <c r="A38" s="15">
        <v>29</v>
      </c>
      <c r="B38" s="9" t="s">
        <v>84</v>
      </c>
      <c r="C38" s="7" t="s">
        <v>93</v>
      </c>
      <c r="D38" s="6"/>
      <c r="E38" s="7"/>
      <c r="F38" s="22">
        <v>4</v>
      </c>
      <c r="G38" s="26"/>
      <c r="H38" s="21"/>
      <c r="I38" s="54"/>
      <c r="J38" s="54"/>
      <c r="K38" s="21"/>
    </row>
    <row r="39" spans="1:11" ht="31.5" customHeight="1" x14ac:dyDescent="0.25">
      <c r="E39" s="29" t="s">
        <v>82</v>
      </c>
      <c r="F39" s="27"/>
      <c r="G39" s="28"/>
      <c r="H39" s="25"/>
      <c r="I39" s="55"/>
      <c r="J39" s="55"/>
      <c r="K39" s="21"/>
    </row>
    <row r="41" spans="1:11" x14ac:dyDescent="0.25">
      <c r="H41" s="1" t="s">
        <v>118</v>
      </c>
    </row>
    <row r="43" spans="1:11" ht="38.1" customHeight="1" x14ac:dyDescent="0.25">
      <c r="B43" s="66" t="s">
        <v>112</v>
      </c>
      <c r="C43" s="66"/>
      <c r="D43" s="66"/>
      <c r="E43" s="30"/>
    </row>
    <row r="44" spans="1:11" ht="15.75" x14ac:dyDescent="0.25">
      <c r="B44" s="59"/>
      <c r="C44" s="60"/>
      <c r="D44" s="60"/>
      <c r="E44" s="32"/>
    </row>
    <row r="45" spans="1:11" ht="32.450000000000003" customHeight="1" x14ac:dyDescent="0.25">
      <c r="B45" s="66" t="s">
        <v>113</v>
      </c>
      <c r="C45" s="66"/>
      <c r="D45" s="66"/>
      <c r="E45" s="30"/>
    </row>
    <row r="46" spans="1:11" x14ac:dyDescent="0.25">
      <c r="B46" s="31"/>
      <c r="C46" s="31"/>
      <c r="D46" s="31"/>
      <c r="E46" s="32"/>
    </row>
    <row r="47" spans="1:11" ht="18.75" x14ac:dyDescent="0.3">
      <c r="B47" s="53" t="s">
        <v>116</v>
      </c>
      <c r="C47" s="50"/>
      <c r="D47" s="31"/>
      <c r="E47" s="32"/>
    </row>
    <row r="48" spans="1:11" x14ac:dyDescent="0.25">
      <c r="B48" s="31"/>
      <c r="C48" s="31"/>
      <c r="D48" s="31"/>
      <c r="E48" s="32"/>
    </row>
    <row r="49" spans="2:5" x14ac:dyDescent="0.25">
      <c r="B49" s="38"/>
      <c r="C49" s="36"/>
      <c r="D49" s="36"/>
      <c r="E49" s="34"/>
    </row>
    <row r="50" spans="2:5" x14ac:dyDescent="0.25">
      <c r="B50" s="39" t="s">
        <v>115</v>
      </c>
      <c r="C50" s="36"/>
      <c r="D50" s="36"/>
      <c r="E50" s="34"/>
    </row>
    <row r="51" spans="2:5" x14ac:dyDescent="0.25">
      <c r="B51" s="35" t="s">
        <v>100</v>
      </c>
      <c r="C51" s="35"/>
      <c r="D51" s="36"/>
      <c r="E51" s="34"/>
    </row>
    <row r="52" spans="2:5" x14ac:dyDescent="0.25">
      <c r="B52" s="61" t="s">
        <v>101</v>
      </c>
      <c r="C52" s="62">
        <v>131400</v>
      </c>
      <c r="D52" s="58"/>
      <c r="E52" s="52"/>
    </row>
    <row r="53" spans="2:5" x14ac:dyDescent="0.25">
      <c r="B53" s="35" t="s">
        <v>96</v>
      </c>
      <c r="C53" s="35" t="str">
        <f>IF(C51&lt;&gt;"",C51*C52,"")</f>
        <v/>
      </c>
      <c r="D53" s="36"/>
      <c r="E53" s="34"/>
    </row>
    <row r="54" spans="2:5" x14ac:dyDescent="0.25">
      <c r="B54" s="35" t="s">
        <v>97</v>
      </c>
      <c r="C54" s="37"/>
      <c r="D54" s="36"/>
      <c r="E54" s="34"/>
    </row>
    <row r="55" spans="2:5" x14ac:dyDescent="0.25">
      <c r="B55" s="35" t="s">
        <v>98</v>
      </c>
      <c r="C55" s="35"/>
      <c r="D55" s="36"/>
      <c r="E55" s="34"/>
    </row>
    <row r="56" spans="2:5" x14ac:dyDescent="0.25">
      <c r="B56" s="36"/>
      <c r="C56" s="36"/>
      <c r="D56" s="36"/>
      <c r="E56" s="34"/>
    </row>
    <row r="57" spans="2:5" ht="15.75" x14ac:dyDescent="0.25">
      <c r="B57" s="51" t="s">
        <v>108</v>
      </c>
      <c r="C57" s="51"/>
      <c r="D57" s="36"/>
      <c r="E57" s="34"/>
    </row>
    <row r="58" spans="2:5" ht="15.75" x14ac:dyDescent="0.25">
      <c r="B58" s="40"/>
      <c r="C58" s="40"/>
      <c r="D58" s="36"/>
      <c r="E58" s="34"/>
    </row>
    <row r="59" spans="2:5" x14ac:dyDescent="0.25">
      <c r="B59" s="41" t="s">
        <v>99</v>
      </c>
      <c r="C59" s="42"/>
      <c r="D59" s="36"/>
      <c r="E59" s="34"/>
    </row>
    <row r="60" spans="2:5" ht="29.1" customHeight="1" x14ac:dyDescent="0.25">
      <c r="B60" s="35"/>
      <c r="C60" s="43" t="s">
        <v>102</v>
      </c>
      <c r="D60" s="68" t="s">
        <v>103</v>
      </c>
      <c r="E60" s="68"/>
    </row>
    <row r="61" spans="2:5" x14ac:dyDescent="0.25">
      <c r="B61" s="44" t="s">
        <v>111</v>
      </c>
      <c r="C61" s="45"/>
      <c r="D61" s="69"/>
      <c r="E61" s="69"/>
    </row>
    <row r="62" spans="2:5" x14ac:dyDescent="0.25">
      <c r="B62" s="46" t="s">
        <v>117</v>
      </c>
      <c r="C62" s="45" t="str">
        <f>C53</f>
        <v/>
      </c>
      <c r="D62" s="69"/>
      <c r="E62" s="69"/>
    </row>
    <row r="63" spans="2:5" x14ac:dyDescent="0.25">
      <c r="B63" s="47" t="s">
        <v>82</v>
      </c>
      <c r="C63" s="48"/>
      <c r="D63" s="70"/>
      <c r="E63" s="70"/>
    </row>
    <row r="64" spans="2:5" x14ac:dyDescent="0.25">
      <c r="B64" s="36"/>
      <c r="C64" s="36"/>
      <c r="D64" s="36"/>
      <c r="E64" s="34"/>
    </row>
    <row r="65" spans="2:6" ht="15.75" thickBot="1" x14ac:dyDescent="0.3">
      <c r="B65" s="36"/>
      <c r="C65" s="36"/>
      <c r="D65" s="36"/>
      <c r="E65" s="34"/>
    </row>
    <row r="66" spans="2:6" ht="15.75" thickBot="1" x14ac:dyDescent="0.3">
      <c r="B66" s="67" t="s">
        <v>122</v>
      </c>
      <c r="C66" s="71"/>
      <c r="D66" s="49"/>
      <c r="E66" s="56" t="s">
        <v>104</v>
      </c>
      <c r="F66" s="57"/>
    </row>
    <row r="67" spans="2:6" ht="15.75" thickBot="1" x14ac:dyDescent="0.3">
      <c r="B67" s="72" t="s">
        <v>105</v>
      </c>
      <c r="C67" s="72"/>
      <c r="D67" s="72"/>
      <c r="E67" s="34"/>
    </row>
    <row r="68" spans="2:6" ht="15.75" thickBot="1" x14ac:dyDescent="0.3">
      <c r="B68" s="67" t="s">
        <v>123</v>
      </c>
      <c r="C68" s="67"/>
      <c r="D68" s="49"/>
      <c r="E68" s="56" t="s">
        <v>104</v>
      </c>
      <c r="F68" s="57"/>
    </row>
    <row r="69" spans="2:6" x14ac:dyDescent="0.25">
      <c r="B69" t="s">
        <v>105</v>
      </c>
      <c r="C69"/>
      <c r="D69"/>
      <c r="E69"/>
    </row>
    <row r="70" spans="2:6" x14ac:dyDescent="0.25">
      <c r="B70"/>
      <c r="C70"/>
      <c r="D70"/>
      <c r="E70"/>
    </row>
  </sheetData>
  <mergeCells count="12">
    <mergeCell ref="B68:C68"/>
    <mergeCell ref="D60:E60"/>
    <mergeCell ref="D61:E61"/>
    <mergeCell ref="D62:E62"/>
    <mergeCell ref="D63:E63"/>
    <mergeCell ref="B66:C66"/>
    <mergeCell ref="B67:D67"/>
    <mergeCell ref="B6:F6"/>
    <mergeCell ref="B43:D43"/>
    <mergeCell ref="B45:D45"/>
    <mergeCell ref="A3:A4"/>
    <mergeCell ref="B3:B4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Nowacki</dc:creator>
  <cp:lastModifiedBy>Aneta Ignasiak</cp:lastModifiedBy>
  <cp:lastPrinted>2023-07-27T07:49:37Z</cp:lastPrinted>
  <dcterms:created xsi:type="dcterms:W3CDTF">2019-02-12T09:49:01Z</dcterms:created>
  <dcterms:modified xsi:type="dcterms:W3CDTF">2023-07-27T07:49:43Z</dcterms:modified>
</cp:coreProperties>
</file>