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stępowania\2024\DA.2611.4.2024 -- Materiały biurowe\7-SWZ z internetu\"/>
    </mc:Choice>
  </mc:AlternateContent>
  <xr:revisionPtr revIDLastSave="0" documentId="13_ncr:1_{FCD3DA0C-76FA-42CD-80DA-1EAACF5898FA}" xr6:coauthVersionLast="47" xr6:coauthVersionMax="47" xr10:uidLastSave="{00000000-0000-0000-0000-000000000000}"/>
  <bookViews>
    <workbookView xWindow="-120" yWindow="-120" windowWidth="29040" windowHeight="17640" xr2:uid="{7F207D31-A4C9-4F87-A319-7C456CA1A2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36" i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H133" i="1"/>
  <c r="G133" i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H103" i="1"/>
  <c r="G103" i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H88" i="1"/>
  <c r="G88" i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H36" i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H25" i="1"/>
  <c r="G25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H6" i="1"/>
  <c r="H146" i="1" l="1"/>
</calcChain>
</file>

<file path=xl/sharedStrings.xml><?xml version="1.0" encoding="utf-8"?>
<sst xmlns="http://schemas.openxmlformats.org/spreadsheetml/2006/main" count="724" uniqueCount="412">
  <si>
    <t>Lp.</t>
  </si>
  <si>
    <t>Jednostka miary</t>
  </si>
  <si>
    <t>zestaw</t>
  </si>
  <si>
    <t>opakowanie</t>
  </si>
  <si>
    <t>rolka</t>
  </si>
  <si>
    <t>sztuka</t>
  </si>
  <si>
    <t>Ilość</t>
  </si>
  <si>
    <t>Materiały biurowe z opisem przedmiotu</t>
  </si>
  <si>
    <t>Opis przedmiotu zamówienia</t>
  </si>
  <si>
    <t>w tym:</t>
  </si>
  <si>
    <t>1.</t>
  </si>
  <si>
    <t>bateria</t>
  </si>
  <si>
    <t xml:space="preserve">bateria alkaiczna LR03, typ (AAA), 1.5 V </t>
  </si>
  <si>
    <t>2.</t>
  </si>
  <si>
    <t>bateria alkaiczna LR06, typ (AA), 1.5 V</t>
  </si>
  <si>
    <t>3.</t>
  </si>
  <si>
    <t>blok biurowy</t>
  </si>
  <si>
    <t>w kratkę, w formacie A6, 100 kartek</t>
  </si>
  <si>
    <t>4.</t>
  </si>
  <si>
    <t>w kratkę, w formacie A5, 100 kartek</t>
  </si>
  <si>
    <t>5.</t>
  </si>
  <si>
    <t>brulion w formacie A4</t>
  </si>
  <si>
    <t>w kratkę, 96 kartek, twarda oprawa</t>
  </si>
  <si>
    <t>6.</t>
  </si>
  <si>
    <t>brulion w formacie A5</t>
  </si>
  <si>
    <t>7.</t>
  </si>
  <si>
    <t>cienkopis</t>
  </si>
  <si>
    <t>grubość linii pisania 0,3-0,4 mm, różne kolory - w tym czerwony, niebieski, czarny, zielony</t>
  </si>
  <si>
    <t>8.</t>
  </si>
  <si>
    <t>datownik samotuszujący</t>
  </si>
  <si>
    <t>wysokość cyfr/liter 3,8 mm (+/-0,2mm), wersja daty iso, obudowa plastikowa</t>
  </si>
  <si>
    <t>5 czarnych</t>
  </si>
  <si>
    <t>9.</t>
  </si>
  <si>
    <t>długopis</t>
  </si>
  <si>
    <t xml:space="preserve">jednorazowy długopis BIC ORANGE Original Fine, długopis olejowy ze skówką, grubość końcówki 1,0 mm, materiał obudowy: plastkik, różne kolory </t>
  </si>
  <si>
    <t>10.</t>
  </si>
  <si>
    <t>automatyczny, w obudowie wskazującej na kolor tuszu, z gumowym uchwytem, grubość linii pisania 0,3-0,4 mm, długość linii pisania 2000- 2500m, różne kolory np. niebieski, czarny, czerwony, zielony</t>
  </si>
  <si>
    <t>11.</t>
  </si>
  <si>
    <t>żelowy, automatyczny, z gumowym uchwytem, z widocznym poziomem tuszu, grubość linii pisania 0,3-0,4 mm, różne kolory w tym niebieski, czarny, zielony, czerwony</t>
  </si>
  <si>
    <t>12.</t>
  </si>
  <si>
    <t>dziurkacz</t>
  </si>
  <si>
    <t xml:space="preserve">dziurkujący do 40 kartek, metalowy, posiadający uchwyt z blokadą, ogranicznik formatu A4/US/A5/A6/888, trwałe, stalowe ostrza, pojemnik na ścinki </t>
  </si>
  <si>
    <t>13.</t>
  </si>
  <si>
    <t xml:space="preserve">dziurkacz </t>
  </si>
  <si>
    <t>dziurkujący do 100 kartek, metalowy, posiadający uchwyt z blokadą, ogranicznik formatu A4/US/A5/A6/888, trwałe, stalowe ostrza, pojemnik na ścinki</t>
  </si>
  <si>
    <t>14.</t>
  </si>
  <si>
    <t>etykiety uniwersalne</t>
  </si>
  <si>
    <t>białe, samoprzylepne 210 mm x 297 mm do drukarek laserowych, atramentowych i kserokopiarek,opakowanie / 100 arkuszy</t>
  </si>
  <si>
    <t>15.</t>
  </si>
  <si>
    <t>fastykuła</t>
  </si>
  <si>
    <t>format A4, z twardej tektury, gramatura 900- 1000 g/m2</t>
  </si>
  <si>
    <t>16.</t>
  </si>
  <si>
    <t>folia laminacyjna</t>
  </si>
  <si>
    <t>format A4, 100 MIC, rozmiar 216 x 303 mm, wykończenie antystatyczne</t>
  </si>
  <si>
    <t>17.</t>
  </si>
  <si>
    <t>format A3, 80 MIC, rozmiar 303 x 426 mm, wykończenie antystatyczne</t>
  </si>
  <si>
    <t>18.</t>
  </si>
  <si>
    <t>folia stretch</t>
  </si>
  <si>
    <t>przezroczysta, wykonana z folii polietylenowej LLDPE, szerokość 500 mm, grubość 23µm, rozciąg 180%, średnica tulei ϕ50, waga tulei 0,3kg, waga netto 2,7 kg</t>
  </si>
  <si>
    <t>19.</t>
  </si>
  <si>
    <t>foliopis uniwersalny</t>
  </si>
  <si>
    <t>do pisania po niemal każdej gładkiej powierzchni: szkło, folia, etykiety, płyty cd, posiadający niezmywalny, szybko schnący tusz, trwałe kolory, końcówka pisania o grubości  0,5- 0,7 mm, różne kolory w tym zielony, czarny, czerwony, niebieski</t>
  </si>
  <si>
    <t>20.</t>
  </si>
  <si>
    <t>grzbiet do bindowania</t>
  </si>
  <si>
    <t>8 mm (+/- 0,5mm) kolory czarny lub niebieski lub biały</t>
  </si>
  <si>
    <t>21.</t>
  </si>
  <si>
    <t>14 mm (+/- 0,5mm) kolory czarny lub niebieski lub biały</t>
  </si>
  <si>
    <t>22.</t>
  </si>
  <si>
    <t>gumka do mazania</t>
  </si>
  <si>
    <t>miękka, nie niszcząca ścieranej powierzchni, wielkość średnia 25x45x10 mm (+/- 5 mm)</t>
  </si>
  <si>
    <t>23.</t>
  </si>
  <si>
    <t>higrometr</t>
  </si>
  <si>
    <t>wskazujący temperaturę otoczenia oraz wilgotność w pomieszczeniu. Urządzenie z możliwością postawienia na płaskiej powierzchni, lub do zawieszenia na ścianie.</t>
  </si>
  <si>
    <t>24.</t>
  </si>
  <si>
    <t>kalendarz biurkowy</t>
  </si>
  <si>
    <t>tygodniowy na 2024 r. z podziałem godzinowym. Układ: tydzień na jednej stronie</t>
  </si>
  <si>
    <t>25.</t>
  </si>
  <si>
    <t>kalkulator</t>
  </si>
  <si>
    <t>12 pozycyjny, posiadający duży wyświetlacz, funkcję zaokrąglania wyników, obliczania marży, sprawdzania i poprawiania obliczeń,  klawisz podwójnego zera, klawisz cofania, klawisz zmiany znaku +/-, podwójnie zasilany, wymiary 147mm(+/-20mm)x 196 mm(+/-20mm) (szer. x dł.)</t>
  </si>
  <si>
    <t>26.</t>
  </si>
  <si>
    <t>klej w sztyfcie</t>
  </si>
  <si>
    <t xml:space="preserve">pojemność 15- 17 g, do klejenia papieru, tektury, zdjęć, nie zawierający rozpuszczalników, łatwo zmywalny, nie marszczący klejonego papieru </t>
  </si>
  <si>
    <t>27.</t>
  </si>
  <si>
    <t>klipsy archiwizacyjne</t>
  </si>
  <si>
    <t>długość wąsów archiwizacyjnych 100 mm, opakowanie / 100 sztuk</t>
  </si>
  <si>
    <t>28.</t>
  </si>
  <si>
    <t>klipy do dokumentów</t>
  </si>
  <si>
    <t>czarne, metalowe 19 mm / opakowanie 12 sztuk</t>
  </si>
  <si>
    <t>29.</t>
  </si>
  <si>
    <t>czarne, metalowe 41 mm / opakowanie 12 sztuk</t>
  </si>
  <si>
    <t>30.</t>
  </si>
  <si>
    <t>czarne, metalowe 51 mm / opakowanie 12 sztuk</t>
  </si>
  <si>
    <t>31.</t>
  </si>
  <si>
    <t>kołonotatnik</t>
  </si>
  <si>
    <t xml:space="preserve">80 kartkowy, w formacie A4, posiadający kartki w kratkę, miękką, lakierowaną lub laminowaną okładkę, dodatkową perforację ułatwiającą wyrywanie kartek </t>
  </si>
  <si>
    <t>32.</t>
  </si>
  <si>
    <t xml:space="preserve">80 kartkowy, w formacie A5, posiadający kartki w kratkę, miękką, lakierowaną lub laminowaną okładkę, dodatkową perforację ułatwiającą wyrywanie kartek </t>
  </si>
  <si>
    <t>33.</t>
  </si>
  <si>
    <t>koperta B4</t>
  </si>
  <si>
    <t>(250 x 353 mm), biała, samoprzylepna HK</t>
  </si>
  <si>
    <t>34.</t>
  </si>
  <si>
    <t>koperta B5</t>
  </si>
  <si>
    <t>(176 x 250 mm), biała, samoprzylepna HK</t>
  </si>
  <si>
    <t>35.</t>
  </si>
  <si>
    <t>koperta C4</t>
  </si>
  <si>
    <t>(229 x 324 mm), biała, samoprzylepna HK</t>
  </si>
  <si>
    <t>36.</t>
  </si>
  <si>
    <t>koperta C5</t>
  </si>
  <si>
    <t>(162 x 229 mm), biała, samoprzylepna HK</t>
  </si>
  <si>
    <t>500 sztuk bez okienka, 500 sztuk z okienkiem</t>
  </si>
  <si>
    <t>37.</t>
  </si>
  <si>
    <t>koperta C6</t>
  </si>
  <si>
    <t>(114 x 162 mm), biała, samoprzylepna</t>
  </si>
  <si>
    <t>38.</t>
  </si>
  <si>
    <t>koperta DL</t>
  </si>
  <si>
    <t>(110 x 220 mm), biała, samoprzylepna</t>
  </si>
  <si>
    <t>800 sztuk bez okienka, 1200 sztuk z okienkiem</t>
  </si>
  <si>
    <t>39.</t>
  </si>
  <si>
    <t>koperta ochronna z zabezpieczeniem powietrznym A11</t>
  </si>
  <si>
    <t>(120 x 175mm)</t>
  </si>
  <si>
    <t>40.</t>
  </si>
  <si>
    <t>koperta ochronna z zabezpieczeniem powietrznym C13</t>
  </si>
  <si>
    <t>(170 x 225 mm)</t>
  </si>
  <si>
    <t>41.</t>
  </si>
  <si>
    <t>koperta ochronna z zabezpieczeniem powietrznym G17</t>
  </si>
  <si>
    <t>(250 x 350mm)</t>
  </si>
  <si>
    <t>42.</t>
  </si>
  <si>
    <t>koperta ochronna z zabezpieczeniem powietrznym K20</t>
  </si>
  <si>
    <t>(370 x 480 mm)</t>
  </si>
  <si>
    <t>43.</t>
  </si>
  <si>
    <t>korektor szybkoschnący</t>
  </si>
  <si>
    <t>z cienką metalową końcówką, pojemność płynu 7-10 ml</t>
  </si>
  <si>
    <t>44.</t>
  </si>
  <si>
    <t>korektor w taśmie</t>
  </si>
  <si>
    <t>ekologiczny, posiadający automatyczny napinacz taśmy, idealnie kryjący, szerokość taśmy 4,5 mm (+/-0,5mm), długość taśmy korekcyjnej 6-10 m</t>
  </si>
  <si>
    <t>45.</t>
  </si>
  <si>
    <t>kostka papierowa biała</t>
  </si>
  <si>
    <t>83 (+2) x 83 (+2) x 40 (+5) mm, 400 kartek, klejona wzdłuż jednego boku</t>
  </si>
  <si>
    <t>46.</t>
  </si>
  <si>
    <t>kostka papierowa kolorowa</t>
  </si>
  <si>
    <t>83 (+2) x83 (+2) x40 (+5) mm, 400 kartek, klejona wzdłuż jednego boku</t>
  </si>
  <si>
    <t>47.</t>
  </si>
  <si>
    <t>koszulki A4</t>
  </si>
  <si>
    <t>wykonane z przezroczystej folii PP, antystatyczne, posiadające wzmocniony pasek z perforacją, grubość folii 45-55 mic, otwierane z góry / opakowanie 100 sztuk</t>
  </si>
  <si>
    <t>48.</t>
  </si>
  <si>
    <t>wykonane z przezroczystej folii, na katalogi lub dużą ilość dokumentów, grubość folii 170- 180 mic, poszerzane, posiadające harmonijkowy brzeg, z klapką z góry</t>
  </si>
  <si>
    <t>49.</t>
  </si>
  <si>
    <t>linijka plastikowa</t>
  </si>
  <si>
    <t>przeźroczysta, długość 20 cm</t>
  </si>
  <si>
    <t>50.</t>
  </si>
  <si>
    <t>przeźroczysta, długość 30 cm</t>
  </si>
  <si>
    <t>51.</t>
  </si>
  <si>
    <t>marker do flipcharta</t>
  </si>
  <si>
    <t>posiadający atrament na bazie wody, który nie przebija na drugą stronę papieru, różne kolory w tym czarny, czerwony, niebieski, zielony</t>
  </si>
  <si>
    <t>52.</t>
  </si>
  <si>
    <t>marker permanentny</t>
  </si>
  <si>
    <t>uniwersalny, odporny na działanie wody, okrągła końcówka, kolor czarny</t>
  </si>
  <si>
    <t>53.</t>
  </si>
  <si>
    <t>markery do tablicy suchościeralnej</t>
  </si>
  <si>
    <t>4 sztuki w zestawie (kolor czarny / niebieski / zielony / czerwony) z gabką magnetyczną</t>
  </si>
  <si>
    <t>54.</t>
  </si>
  <si>
    <t>nabój atramentowydo pióra firmy Parker</t>
  </si>
  <si>
    <t>atramentowy nabój pasujący do pióra firmy Parker, długość 7,5 cm, kolor ciemny niebieski/granatowy, typ standardowy- niezmywalny (np. Quink 1950384)</t>
  </si>
  <si>
    <t>55.</t>
  </si>
  <si>
    <t>notes samoprzylepny</t>
  </si>
  <si>
    <t>100 kartek w bloczku, rozmiar 126 mm (+/-2mm) x 76mm (+/-2mm)</t>
  </si>
  <si>
    <t>56.</t>
  </si>
  <si>
    <t>100 kartek w bloczku, rozmiar 38 mm (+/-2mm) x 51mm (+/-2mm)</t>
  </si>
  <si>
    <t>57.</t>
  </si>
  <si>
    <t xml:space="preserve">100 kartek w bloczku, rozmiar 76mm (+/-2mm) x 76mm (+/-2mm)  </t>
  </si>
  <si>
    <t>58.</t>
  </si>
  <si>
    <t>ofertówka format A4</t>
  </si>
  <si>
    <t>wykonana z bezbarwnej folii PCV, zgrzana w literę "L", o grubości 120-150 mic</t>
  </si>
  <si>
    <t>59.</t>
  </si>
  <si>
    <t>Okładka do dyplomów</t>
  </si>
  <si>
    <t xml:space="preserve">twarda okładka o fakturze skóry w kolorze granatowym z ozdobnym złotym sznureczkiem format lekko powiększony uwzględniający dokumeny A4 o wymiarach ok. 315 mm x 230 mm </t>
  </si>
  <si>
    <t>60.</t>
  </si>
  <si>
    <t>okładki do bindowania</t>
  </si>
  <si>
    <t>format A4, przezroczyste / opakowanie 25 szt.</t>
  </si>
  <si>
    <t>61.</t>
  </si>
  <si>
    <t>okładki kartonowe / opakowanie 25 szt.</t>
  </si>
  <si>
    <t>62.</t>
  </si>
  <si>
    <t>ołówek z gumką</t>
  </si>
  <si>
    <t>63.</t>
  </si>
  <si>
    <t>osłona do kart plastikowych</t>
  </si>
  <si>
    <t>trwała, sztywna osłona do kart plastikowych lub wizytówek, ze smyczą. Wykonana z przezroczystego tworzywa typu plexi. Wymiary ok 9,2cm x 5,9 cm (wewnątrz 8,6cm x 5,2cm). Długość smyczy - 90 cm, szerokość 8mm w kolorze niebieskim</t>
  </si>
  <si>
    <t>64.</t>
  </si>
  <si>
    <t>papier do drukarek</t>
  </si>
  <si>
    <t xml:space="preserve">przeznaczony do drukarek laserowych i kserokopiarek, format A4, satynowany obustronnie, do kolorowych wydruków,  gramatura 100 g/m2 / ryza 250 arkuszy </t>
  </si>
  <si>
    <t xml:space="preserve">ryza </t>
  </si>
  <si>
    <t>65.</t>
  </si>
  <si>
    <t xml:space="preserve">przeznaczony do drukarek laserowych i kserokopiarek, format A4, satynowany obustronnie,  do kolorowych wydruków,  gramatura 200 g/m2 / ryza 250 arkuszy </t>
  </si>
  <si>
    <t>66.</t>
  </si>
  <si>
    <t>przeznaczony do drukarek, kserograficzny, format A4, gramatura 80 g/m2, mix 5 kolorów, ryza 250 arkuszy</t>
  </si>
  <si>
    <t>ryza</t>
  </si>
  <si>
    <t>67.</t>
  </si>
  <si>
    <t>papier do flipcharta</t>
  </si>
  <si>
    <t>61 x 86 cm (+/- 2cm), gładki, 20 kartek</t>
  </si>
  <si>
    <t>68.</t>
  </si>
  <si>
    <t>papier do plotera</t>
  </si>
  <si>
    <t>szer. 297 dł. 50 gramatura 80g/m2 (otwór wewnętrzny rolki - 50 mm)</t>
  </si>
  <si>
    <t>69.</t>
  </si>
  <si>
    <t>szer. 420 dł. 50 gramatura 80g/m2 (otwór wewnętrzny rolki - 50 mm)</t>
  </si>
  <si>
    <t>70.</t>
  </si>
  <si>
    <t>szer. 610 dł. 50 gramatura 80g/m2 (otwór wewnętrzny rolki - 50 mm)</t>
  </si>
  <si>
    <t>71.</t>
  </si>
  <si>
    <t>szer. 914 dł. 50 gramatura 80g/m2 (otwór wewnętrzny rolki - 50 mm)</t>
  </si>
  <si>
    <t>72.</t>
  </si>
  <si>
    <t>szer. 1118 dł. 50 gramatura 80g/m2 (otwór wewnętrzny rolki - 50 mm)</t>
  </si>
  <si>
    <t>73.</t>
  </si>
  <si>
    <t>papier ozdobny A4</t>
  </si>
  <si>
    <t>papier biurowy A4, ozdobny kremowy, gramatura 230g/m2, faktura kora / ryza 20 arkuszy</t>
  </si>
  <si>
    <t>74.</t>
  </si>
  <si>
    <t>papier pakowy</t>
  </si>
  <si>
    <t>w rolce, kolor brązowy, rolka zabezpieczona folią ochronną, szerokość rolki 1 m, długość 10 m</t>
  </si>
  <si>
    <t>75.</t>
  </si>
  <si>
    <t>papier wizytówkowy</t>
  </si>
  <si>
    <t>biały, format A4, gramatura 230g/m2, faktura kora, opakowanie / 20 arkuszy</t>
  </si>
  <si>
    <t>76.</t>
  </si>
  <si>
    <t>pendrive</t>
  </si>
  <si>
    <t>o pojemności 16 GB, 2.0 USB, z zatyczką</t>
  </si>
  <si>
    <t>77.</t>
  </si>
  <si>
    <t>pinezki do tablic</t>
  </si>
  <si>
    <t>kolorowe, tzw. beczułki / opakowanie 50 sztuk</t>
  </si>
  <si>
    <t>78.</t>
  </si>
  <si>
    <t>srebrne / opakowanie 50 sztuk</t>
  </si>
  <si>
    <t>79.</t>
  </si>
  <si>
    <t>pióro</t>
  </si>
  <si>
    <t>SXN-101-07 Blue Jetstream (Zamawiający wymaga dostarczenia takiego rodzaju długopisu, ponieważ posiada do niego wkłady)</t>
  </si>
  <si>
    <t>80.</t>
  </si>
  <si>
    <t>płyn do czyszczenia tablic suchościeralnych</t>
  </si>
  <si>
    <t>antystatyczny, w sprayu / opakowanie 250 ml</t>
  </si>
  <si>
    <t>81.</t>
  </si>
  <si>
    <t>płyta DVD-R</t>
  </si>
  <si>
    <t>4,7 GB, 16x, w papierowej kopercie</t>
  </si>
  <si>
    <t>82.</t>
  </si>
  <si>
    <t>podkład na biurko BIUWAR</t>
  </si>
  <si>
    <t xml:space="preserve">z kalendarzem dwuletnim na lata 2024-2025, z listwą ochronną zabezpieczającą kartki przed zagięciem, wymiar 60x40 cm (+/-5 cm) </t>
  </si>
  <si>
    <t>83.</t>
  </si>
  <si>
    <t>podkładka pod mysz</t>
  </si>
  <si>
    <t>podkładka zawierająca żelową poduszkę</t>
  </si>
  <si>
    <t>84.</t>
  </si>
  <si>
    <t>pojemnik na spinacze</t>
  </si>
  <si>
    <t>magnetyczny na spinacze, transparentny, bez spinaczy</t>
  </si>
  <si>
    <t>85.</t>
  </si>
  <si>
    <t>półka na dokumenty</t>
  </si>
  <si>
    <t xml:space="preserve"> o wymiarach 250mm (+/-5mm) x 65mm (+/-5mm) x 345 mm (+/-5mm), wykonana z wytrzymałego plastiku, z możliwością łączenia półek w pionie lub pod skosem, bezbarwna</t>
  </si>
  <si>
    <t>86.</t>
  </si>
  <si>
    <t>przekładki kartonowe</t>
  </si>
  <si>
    <t>format 1/3 A4, do segregatorów,  różne kolory / opakowanie 100 sztuk</t>
  </si>
  <si>
    <t>87.</t>
  </si>
  <si>
    <t xml:space="preserve">przekładki kartonowe </t>
  </si>
  <si>
    <t>format A4, do segregatorów, różne kolory / opakowanie 50 sztuk</t>
  </si>
  <si>
    <t>88.</t>
  </si>
  <si>
    <t>przybornik na biurko</t>
  </si>
  <si>
    <t>plastikowy, transparentny, z miejscem na karteczki, drobne przedmioty, długopisy, nożyczki, długość ok. 20 cm</t>
  </si>
  <si>
    <t>89.</t>
  </si>
  <si>
    <t>pudło z litej tektury bezkwasowej</t>
  </si>
  <si>
    <t>wymiar:  350 x 260 x 110 mm (na dokumenty A4), wykonane z materiału litego bezkwasowego o wskaźniku pH od 7,5 do 10, rezerwie alkalicznej &gt; 0,4 mol/kg i gramaturze od 1100 g/m²)</t>
  </si>
  <si>
    <t>90.</t>
  </si>
  <si>
    <t>rozszywacz</t>
  </si>
  <si>
    <t>z obudową wykonaną z trwałego  tworzywa i metalową konstrukcją</t>
  </si>
  <si>
    <t>91.</t>
  </si>
  <si>
    <t>segregator</t>
  </si>
  <si>
    <t>format A4, dwuringowy, z mechanizmem dźwigniowym, szerokość grzbietu 75mm, oklejony na zewnątrz folią pp, wewnątrz szarym papierem, z wymienną etykietą oraz otworem na palec na grzbiecie, na dolnych krawędziach metalowe okucia, różne kolory w tym pomarańczowy, popielaty, borowy, żółty, zielony, czerwony, niebieski</t>
  </si>
  <si>
    <t>92.</t>
  </si>
  <si>
    <t>segregator A4</t>
  </si>
  <si>
    <t xml:space="preserve"> 2-ringowy cienki wąski 25 mm</t>
  </si>
  <si>
    <t>93.</t>
  </si>
  <si>
    <t>skoroszyt</t>
  </si>
  <si>
    <t>format A4, wykonany z folii pp lub PCV, przeźroczysta przednia okładka, tylna kolorowa, na grzbiecie wymienny papierowy pasek do opisu, różne kolory w tym popielaty</t>
  </si>
  <si>
    <t>94.</t>
  </si>
  <si>
    <t>format A4, wykonany z folii pp lub PCV, przeźroczysta przednia okładka, tylna kolorowa, na grzbiecie wymienny papierowy pasek do opisu, ze standardową perforacją na grzbiecie do wpinania do segregatora, różne kolory</t>
  </si>
  <si>
    <t>95.</t>
  </si>
  <si>
    <t>z klipsem, format A4, na dokumenty bez konieczności ich dziurkowania, można spiąć do 30 kartek, różne kolory</t>
  </si>
  <si>
    <t>96.</t>
  </si>
  <si>
    <t>skorowidz</t>
  </si>
  <si>
    <t>format A4, twarda oprawa, 96 kartek w kratkę</t>
  </si>
  <si>
    <t>97.</t>
  </si>
  <si>
    <t>spinacz do papieru</t>
  </si>
  <si>
    <t>okrągły, metalowy, 28 mm / opakowanie 100 sztuk</t>
  </si>
  <si>
    <t>98.</t>
  </si>
  <si>
    <t xml:space="preserve">krzyżowy, metalowy, 41mm / opakowanie 50 sztuk </t>
  </si>
  <si>
    <t>99.</t>
  </si>
  <si>
    <t xml:space="preserve">krzyżowy, metalowy, 70 mm / opakowanie 12 sztuk </t>
  </si>
  <si>
    <t>100.</t>
  </si>
  <si>
    <t>stojak dwustronny konferencyjny</t>
  </si>
  <si>
    <t>z plexi typ "A" na opis formatu 1/2 A4 poziomo, czyli 30cm x 10,5cm. Format mediów: kartka A4 złożona na pół w poziomie. Wymiar stojaka: wysokość - 11,5 cm, szerokość - 30 cm, głębokość - 8 cm, materiał: plexi bezbarwna 2 mm, obróbka krawędzi: cięta laserowo, błyszcząca, spolerowana</t>
  </si>
  <si>
    <t>101.</t>
  </si>
  <si>
    <t>sznurek pakowy</t>
  </si>
  <si>
    <t>sznurek jutowy, waga 0,5 kg, 250 mb</t>
  </si>
  <si>
    <t>102.</t>
  </si>
  <si>
    <t>ściereczki nasączone do czyszczenia ekranów</t>
  </si>
  <si>
    <t>do czyszczenia ekranów laptopów, monitorów LCD, smartfonów, skanerów, minilmalna zawartość alkoholu mniejsza niż 1%, antystatyczne, niepozostawiające smug, wykonane z biodegradowalnego włókna / opakowanie 100 szt.</t>
  </si>
  <si>
    <t>103.</t>
  </si>
  <si>
    <t>tablica korkowa</t>
  </si>
  <si>
    <t>w ramie z drewna, możliwość zawieszenia w pionie lub poziomie, w komplecie elementy mocujące, wymiar: 60 cm x 80 cm</t>
  </si>
  <si>
    <t>104.</t>
  </si>
  <si>
    <t>taśma klejąca dwustronna</t>
  </si>
  <si>
    <t>szerokość 50mm (+/-2mm), minimalna długość 10m</t>
  </si>
  <si>
    <t>105.</t>
  </si>
  <si>
    <t>taśma klejąca przeźroczysta</t>
  </si>
  <si>
    <t>szerokość 12mm (+/-1mm), długość 20-25 m</t>
  </si>
  <si>
    <t>106.</t>
  </si>
  <si>
    <t>szerokość 18mm (+/-1mm), długość 20-25m</t>
  </si>
  <si>
    <t>107.</t>
  </si>
  <si>
    <t>szerokość 24mm (+/-1mm), długość 20-25m</t>
  </si>
  <si>
    <t>108.</t>
  </si>
  <si>
    <t>taśma klejąca w pudełku</t>
  </si>
  <si>
    <t>szerokość 19mm(+/-1mm), długość 30-35m, można po niej pisać,nie widać jej na fotokopiach</t>
  </si>
  <si>
    <t>109.</t>
  </si>
  <si>
    <t>taśma klejąca z podajnikiem</t>
  </si>
  <si>
    <t>szerokość 19mm, długość 8,5 m</t>
  </si>
  <si>
    <t>110.</t>
  </si>
  <si>
    <t>taśma ostrzegawcza</t>
  </si>
  <si>
    <t>odgradzająca dostęp do niebezpiecznych miejsc, lub wyznaczania tymczasowych szlaków komunikacyjnych. Taśma wykonana z folii polietylenowej, odporna na starzenie i promienie UV, nawinięta na tuleję 38 mm, szerokość 70 mm, długość 500 m.</t>
  </si>
  <si>
    <t>111.</t>
  </si>
  <si>
    <t>taśma oznaczeniowa</t>
  </si>
  <si>
    <t>taśma żółto-czarna, samoprzylepna do znakowania, opracowana do wyznaczania zauważalnych barier bezpieczeństwa i trwałych przeszkód i obszarów zagrożenia, pokryta bezrozpuszczalnikową powłoką samoprzylepną, odporna na działanie promieni UV. Szerokość 50 mm, długość 66 m</t>
  </si>
  <si>
    <t>112.</t>
  </si>
  <si>
    <t>taśma pakowa</t>
  </si>
  <si>
    <t>szerokość 45mm (+/-3mm), długość 50-66 m, transparentna</t>
  </si>
  <si>
    <t>113.</t>
  </si>
  <si>
    <t>teczka biurowa</t>
  </si>
  <si>
    <t>format A4, z gumką, wykonana z twardej tektury o gramaturze 400- 450g/m2, jednostronnie barwiona, powlekana folią polipropylenową, różne kolory np. zielony, czerwony, niebieski, czarny</t>
  </si>
  <si>
    <t>114.</t>
  </si>
  <si>
    <t>format A4, z gumką, wykonana z kartonu o gramaturze 300g/m2, lakierowana, różne kolory np. zielony, czerwony, niebieski, czarny</t>
  </si>
  <si>
    <t>115.</t>
  </si>
  <si>
    <t>teczka do podpisu</t>
  </si>
  <si>
    <t>format A4, grzbiet teczki harmonijkowy, okładka przednia i tylna gruba, powlekana sztuczną skórą, kartki wewnętrzne na 20 przegródek, na przedniej okładce okienko z szybką, pod którą można umieszczać napisy, kolor granatowy, czarny lub bordowy</t>
  </si>
  <si>
    <t>2 granatowe</t>
  </si>
  <si>
    <t>116.</t>
  </si>
  <si>
    <t>teczka kartonowa</t>
  </si>
  <si>
    <t xml:space="preserve">wiązana, format A4, biała, wykonana z kartonu bezkwasowego o gramaturze  350g/m2, ph &gt; 7.0 </t>
  </si>
  <si>
    <t>117.</t>
  </si>
  <si>
    <t>format A4, z rączką, szerokość grzbietu 40 mm, wykonana z tektury o grubości 2 mm, zamykana na zamek z tworzywa, różne kolory np. zielony, czerwony, niebieski, czarny</t>
  </si>
  <si>
    <t>118.</t>
  </si>
  <si>
    <t>teczka skrzydłowa</t>
  </si>
  <si>
    <t>format A4, wykonana z twardej tektury o grubości 2 mm, pokryta folią polipropylenową, szerokość grzbietu 40 mm, zamykana na 2 rzepy lub gumkę, różne kolory np. zielony, czerwony, niebieski, czarny</t>
  </si>
  <si>
    <t>119.</t>
  </si>
  <si>
    <t>teczki bezkwasowe do archiwizacji</t>
  </si>
  <si>
    <t>wykonane z materiału litego bezkwasowego o wskaźniku pH od 7,5 do 10, rezerwie alkalicznej &gt; 0,4 mol/kg, liczbie Kappa &lt; 5 i gramaturze od 160 do 800 g/m²), opakowanie / 50 sztuk</t>
  </si>
  <si>
    <t>120.</t>
  </si>
  <si>
    <t>temperówka</t>
  </si>
  <si>
    <t>metalowa podwójna, do standardowych ołówków oraz szerokich ok. 11,6 mm</t>
  </si>
  <si>
    <t>121.</t>
  </si>
  <si>
    <t>tusz wodny</t>
  </si>
  <si>
    <t>do znakowania papieru, dokumentów, idealny do stempli z gumową lub polimerową płytką stemplującą, kolor czerwony / czarny / niebieski / zielony, pojemność 25-30 ml</t>
  </si>
  <si>
    <t>122.</t>
  </si>
  <si>
    <t>wąsy do wpinania do segregatorów</t>
  </si>
  <si>
    <t>wykonane z folii PP, wąsy metalowe, wymiar 150x 38 mm, kolor granatowy</t>
  </si>
  <si>
    <t>123.</t>
  </si>
  <si>
    <t>wizytownik</t>
  </si>
  <si>
    <t>album na 400 wizytówek w rozmiarze 90 x 57 mm, okładka matowa skóropodobna czarna, kolor czarny, rozmiar: 230 mm x 310 mm kieszenie są zgrzane do grzbietu okładki</t>
  </si>
  <si>
    <t>124.</t>
  </si>
  <si>
    <t>wkład do długopisu Parker</t>
  </si>
  <si>
    <t xml:space="preserve">wielkopojemnościowy wkład do długopisu Parker w kolorze niebieskim (końcówka M - średnia) zaprojektowany według technologii Quinkflow. Tusz olejowy. </t>
  </si>
  <si>
    <t>125.</t>
  </si>
  <si>
    <t>wkład do długopisu Uni SXR-81-07 (Długopis JETSTREAM 101)</t>
  </si>
  <si>
    <t>kolor niebieski</t>
  </si>
  <si>
    <t>126.</t>
  </si>
  <si>
    <t>zakładki indeksujące</t>
  </si>
  <si>
    <t>papierowe, 20mm (+/-2mm) x 50mm (+/-2mm), 4 kolory w opakowaniu</t>
  </si>
  <si>
    <t>127.</t>
  </si>
  <si>
    <t>25mm (+/-2mm) x 43mm (+/-2mm), przeźroczyste, nie zakrywające tekstu, można po nich pisać, możliwość wielokrotnego przyklejania i odklejania bez niszczenia dokumentów, z dyspenserem, dostępne w różnych kolorach, opakowanie 50 sztuk</t>
  </si>
  <si>
    <t>128.</t>
  </si>
  <si>
    <t xml:space="preserve">12mm (+/-2mm) x 45mm (+/-2mm), wykonane z folii pp, wielorazowe, substancja klejąca usuwalna za pomocą wody, kolory neonowe, opakowanie 5 kolorów po 20-25 szt.  </t>
  </si>
  <si>
    <t>129.</t>
  </si>
  <si>
    <t xml:space="preserve">25mm (+/-2mm) x 43mm (+/-2mm), wykonane z folii pp o grubości 90-110 micrometr, przeźroczyste, nie zakrywające tekstu, można po nich pisać, możliwość wielokrotnego przyklejania i odklejania bez niszczenia dokumentów, z dyspenserem, dostępne w różnych kolorach / opakowanie 50 sztuk </t>
  </si>
  <si>
    <t>130.</t>
  </si>
  <si>
    <t>zakreślacz fluorescencyjny, z klipsem</t>
  </si>
  <si>
    <t>nietoksyczny, do pisania na wszystkich rodzajach papieru, nie pozostawiający smug, gwarantujący wyraźną widoczność zakreślenia jak i zakreślonego tekstu na kserokopiach, szerokość linii od 1 do 5 mm, różne kolory w tym żółty, zielony, niebieski, pomarańczowy</t>
  </si>
  <si>
    <t>131.</t>
  </si>
  <si>
    <t>zawieszki / identyfikatory do kluczy</t>
  </si>
  <si>
    <t>różne kolory, wykonane z tworzywa sztucznego, zawierające okienko zabezpieczone przezroczystą folią ochronną</t>
  </si>
  <si>
    <t>132.</t>
  </si>
  <si>
    <t>zszywacz</t>
  </si>
  <si>
    <t>zszywający 35-40 kartek, wykonany z tworzywa sztucznego i metalu lub z metalu, część dolna z antypoślizgową nakładką, części mechaniczne z metalu, zintegrowany rozszywacz, na zszywki 24/6 i 26/6</t>
  </si>
  <si>
    <t>133.</t>
  </si>
  <si>
    <t>zszywający do 25 kartek (papier 80 gsm) wykonany z metalu w obudowie z tworzywa sztucznego. Metalowa stopka obrotowa umożliwia zszywanie otwarte i zamknięte, a 180° otwarcie umożliwia zszywanie tapicerskie. Pojemność magazynka 80 zszywek 24/6 lub 110 26/6. Posiada zintegrowany rozszywacz. Wymiary 35 x 51 x 121. Kolor niebieski. antypoślizgowa plastikowa podstawka</t>
  </si>
  <si>
    <t>134.</t>
  </si>
  <si>
    <t>zszywacz mini</t>
  </si>
  <si>
    <t>rozmiar zszywek 10, metalowy, w obudowie z tworzywa sztucznego</t>
  </si>
  <si>
    <t>135.</t>
  </si>
  <si>
    <t>zszywki 10</t>
  </si>
  <si>
    <t>metalowe, w kolorze srebrnym, specjalistyczne zszywki, które bardzo dobrze poddają się pracy zszywacza, trwale zszywają, nie łamią się / opakowanie 1000 sztuk</t>
  </si>
  <si>
    <t>136.</t>
  </si>
  <si>
    <t>zszywki 23/6</t>
  </si>
  <si>
    <t>137.</t>
  </si>
  <si>
    <t>zszywki 24/6</t>
  </si>
  <si>
    <t>metalowe, galwanizowane, w kolorze srebrnym, specjalistyczne zszywki, które bardzo dobrze poddają się pracy zszywacza, trwale zszywają, nie łamią się / opakowanie 1000 sztuk</t>
  </si>
  <si>
    <t>138.</t>
  </si>
  <si>
    <t>zszywki 26/6</t>
  </si>
  <si>
    <t>139.</t>
  </si>
  <si>
    <t>papier samoprzylepny do drukarek</t>
  </si>
  <si>
    <t>Arkusze samoprzylepne A4, naklejki o wymiarach 4,85 x 2,54 mm w białym kolorze umożliwiające nadrukowanie dowolnych informacji na drukarkach różnego typu / opakowanie 100 arkuszy</t>
  </si>
  <si>
    <t>140.</t>
  </si>
  <si>
    <t>gumka recepturka</t>
  </si>
  <si>
    <t>gumki recepturki wytrzymałe i elastyczne, wykonane z materiału o zwiększonej domieszce kauczuku (80%), średnica: 60 mm, grubość / szerokość: ok. 1,5 x 1,5 mm, w opakowaniu ok. 1450 gumek / waga opakowania 500 g</t>
  </si>
  <si>
    <t>suma:</t>
  </si>
  <si>
    <r>
      <t xml:space="preserve">Znak sprawy: DA.2611.4.2024 - Dostawa materiałów biurowych na potrzeby Spółki na rok 2024.                                                                                                                                                       </t>
    </r>
    <r>
      <rPr>
        <b/>
        <sz val="11"/>
        <color rgb="FF0070C0"/>
        <rFont val="Arial"/>
        <family val="2"/>
        <charset val="238"/>
      </rPr>
      <t>Załącznik nr 4 do SWZ - Formularz cenowy</t>
    </r>
  </si>
  <si>
    <t>Cena jednostkowa brutto w PLN (fakultatywnie)</t>
  </si>
  <si>
    <t>Wartość pozycji brutto w PLN (obligatoryjnie)</t>
  </si>
  <si>
    <t>92 niebieskich,             5 czarnych,                10 czerwonych</t>
  </si>
  <si>
    <t xml:space="preserve">69 niebieskich,             23 czerwone, </t>
  </si>
  <si>
    <t>121 niebieskich,               5 czarnych,                        5 zielonych,                    55 czerwonych</t>
  </si>
  <si>
    <t>22 niebieskie,                         7 czerwonych,               7 czarnych,                        7 zielonych,</t>
  </si>
  <si>
    <t>Formularz cenowy należy podpisać kwalifikowanym podpisem elektronicznym lub podpisem zaufanym lub podpisem osobistym.</t>
  </si>
  <si>
    <t>12 niebieskich,             9 czerwonych,              5 czarnych,                   7 zielonych</t>
  </si>
  <si>
    <t>10 czerwonych,              10 czarnych,                  10 bordowych,                   10 żółtych,                          10 zielonych,                        10 niebieskich,                   10 popielatych</t>
  </si>
  <si>
    <t>7 niebieskich,                                            1 czarny</t>
  </si>
  <si>
    <t>14 zielonych,                        7 pomarańczowych,                                 10 żółtych,                            10 niebieskich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</si>
</sst>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rgb="FF7030A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3" fillId="2" borderId="1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11" fillId="0" borderId="14" xfId="0" applyNumberFormat="1" applyFont="1" applyBorder="1"/>
    <xf numFmtId="164" fontId="11" fillId="0" borderId="17" xfId="0" applyNumberFormat="1" applyFont="1" applyBorder="1"/>
    <xf numFmtId="164" fontId="11" fillId="0" borderId="1" xfId="0" applyNumberFormat="1" applyFont="1" applyBorder="1"/>
    <xf numFmtId="164" fontId="11" fillId="0" borderId="4" xfId="0" applyNumberFormat="1" applyFont="1" applyBorder="1"/>
    <xf numFmtId="164" fontId="11" fillId="0" borderId="5" xfId="0" applyNumberFormat="1" applyFont="1" applyBorder="1"/>
    <xf numFmtId="164" fontId="11" fillId="0" borderId="8" xfId="0" applyNumberFormat="1" applyFont="1" applyBorder="1"/>
    <xf numFmtId="0" fontId="13" fillId="4" borderId="14" xfId="0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2" fontId="11" fillId="4" borderId="4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2" fontId="11" fillId="4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164" fontId="5" fillId="2" borderId="10" xfId="0" applyNumberFormat="1" applyFont="1" applyFill="1" applyBorder="1"/>
    <xf numFmtId="0" fontId="0" fillId="0" borderId="35" xfId="0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69FF-DD68-4725-9F1D-7E96589192F7}">
  <sheetPr>
    <pageSetUpPr fitToPage="1"/>
  </sheetPr>
  <dimension ref="A1:I150"/>
  <sheetViews>
    <sheetView tabSelected="1" zoomScale="85" zoomScaleNormal="85" workbookViewId="0">
      <pane xSplit="7" ySplit="5" topLeftCell="H136" activePane="bottomRight" state="frozen"/>
      <selection pane="topRight" activeCell="H1" sqref="H1"/>
      <selection pane="bottomLeft" activeCell="A6" sqref="A6"/>
      <selection pane="bottomRight" activeCell="D135" sqref="D135"/>
    </sheetView>
  </sheetViews>
  <sheetFormatPr defaultRowHeight="15" x14ac:dyDescent="0.25"/>
  <cols>
    <col min="1" max="1" width="6.7109375" customWidth="1"/>
    <col min="2" max="2" width="28.42578125" customWidth="1"/>
    <col min="3" max="3" width="35.42578125" customWidth="1"/>
    <col min="4" max="4" width="19.5703125" style="1" customWidth="1"/>
    <col min="5" max="5" width="13.7109375" customWidth="1"/>
    <col min="6" max="6" width="10.42578125" customWidth="1"/>
    <col min="7" max="7" width="17.85546875" customWidth="1"/>
    <col min="8" max="8" width="20.7109375" customWidth="1"/>
    <col min="9" max="9" width="6.140625" customWidth="1"/>
  </cols>
  <sheetData>
    <row r="1" spans="1:9" ht="15" customHeight="1" x14ac:dyDescent="0.25">
      <c r="A1" s="52" t="s">
        <v>400</v>
      </c>
      <c r="B1" s="53"/>
      <c r="C1" s="53"/>
      <c r="D1" s="53"/>
      <c r="E1" s="53"/>
      <c r="F1" s="53"/>
      <c r="G1" s="53"/>
      <c r="H1" s="53"/>
      <c r="I1" s="54"/>
    </row>
    <row r="2" spans="1:9" x14ac:dyDescent="0.25">
      <c r="A2" s="55"/>
      <c r="B2" s="56"/>
      <c r="C2" s="56"/>
      <c r="D2" s="56"/>
      <c r="E2" s="56"/>
      <c r="F2" s="56"/>
      <c r="G2" s="56"/>
      <c r="H2" s="56"/>
      <c r="I2" s="57"/>
    </row>
    <row r="3" spans="1:9" x14ac:dyDescent="0.25">
      <c r="A3" s="55"/>
      <c r="B3" s="56"/>
      <c r="C3" s="56"/>
      <c r="D3" s="56"/>
      <c r="E3" s="56"/>
      <c r="F3" s="56"/>
      <c r="G3" s="56"/>
      <c r="H3" s="56"/>
      <c r="I3" s="57"/>
    </row>
    <row r="4" spans="1:9" ht="15.75" thickBot="1" x14ac:dyDescent="0.3">
      <c r="A4" s="58"/>
      <c r="B4" s="59"/>
      <c r="C4" s="59"/>
      <c r="D4" s="59"/>
      <c r="E4" s="59"/>
      <c r="F4" s="59"/>
      <c r="G4" s="59"/>
      <c r="H4" s="59"/>
      <c r="I4" s="60"/>
    </row>
    <row r="5" spans="1:9" ht="75" customHeight="1" thickBot="1" x14ac:dyDescent="0.3">
      <c r="A5" s="9" t="s">
        <v>0</v>
      </c>
      <c r="B5" s="5" t="s">
        <v>7</v>
      </c>
      <c r="C5" s="4" t="s">
        <v>8</v>
      </c>
      <c r="D5" s="6" t="s">
        <v>9</v>
      </c>
      <c r="E5" s="6" t="s">
        <v>1</v>
      </c>
      <c r="F5" s="4" t="s">
        <v>6</v>
      </c>
      <c r="G5" s="7" t="s">
        <v>401</v>
      </c>
      <c r="H5" s="8" t="s">
        <v>402</v>
      </c>
      <c r="I5" s="10" t="s">
        <v>0</v>
      </c>
    </row>
    <row r="6" spans="1:9" ht="27" customHeight="1" x14ac:dyDescent="0.25">
      <c r="A6" s="11" t="s">
        <v>10</v>
      </c>
      <c r="B6" s="29" t="s">
        <v>11</v>
      </c>
      <c r="C6" s="12" t="s">
        <v>12</v>
      </c>
      <c r="D6" s="13"/>
      <c r="E6" s="41" t="s">
        <v>5</v>
      </c>
      <c r="F6" s="42">
        <v>48</v>
      </c>
      <c r="G6" s="35">
        <f>(J6+L6+N6)/3</f>
        <v>0</v>
      </c>
      <c r="H6" s="36">
        <f>F6*G6</f>
        <v>0</v>
      </c>
      <c r="I6" s="14" t="s">
        <v>10</v>
      </c>
    </row>
    <row r="7" spans="1:9" ht="28.5" customHeight="1" x14ac:dyDescent="0.25">
      <c r="A7" s="15" t="s">
        <v>13</v>
      </c>
      <c r="B7" s="30" t="s">
        <v>11</v>
      </c>
      <c r="C7" s="16" t="s">
        <v>14</v>
      </c>
      <c r="D7" s="17"/>
      <c r="E7" s="43" t="s">
        <v>5</v>
      </c>
      <c r="F7" s="44">
        <v>96</v>
      </c>
      <c r="G7" s="37">
        <f t="shared" ref="G7:G70" si="0">(J7+L7+N7)/3</f>
        <v>0</v>
      </c>
      <c r="H7" s="38">
        <f t="shared" ref="H7:H70" si="1">F7*G7</f>
        <v>0</v>
      </c>
      <c r="I7" s="18" t="s">
        <v>13</v>
      </c>
    </row>
    <row r="8" spans="1:9" ht="28.5" customHeight="1" x14ac:dyDescent="0.25">
      <c r="A8" s="15" t="s">
        <v>15</v>
      </c>
      <c r="B8" s="30" t="s">
        <v>16</v>
      </c>
      <c r="C8" s="16" t="s">
        <v>17</v>
      </c>
      <c r="D8" s="17"/>
      <c r="E8" s="43" t="s">
        <v>5</v>
      </c>
      <c r="F8" s="44">
        <v>12</v>
      </c>
      <c r="G8" s="37">
        <f t="shared" si="0"/>
        <v>0</v>
      </c>
      <c r="H8" s="38">
        <f t="shared" si="1"/>
        <v>0</v>
      </c>
      <c r="I8" s="18" t="s">
        <v>15</v>
      </c>
    </row>
    <row r="9" spans="1:9" ht="27.75" customHeight="1" x14ac:dyDescent="0.25">
      <c r="A9" s="15" t="s">
        <v>18</v>
      </c>
      <c r="B9" s="30" t="s">
        <v>16</v>
      </c>
      <c r="C9" s="16" t="s">
        <v>19</v>
      </c>
      <c r="D9" s="17"/>
      <c r="E9" s="43" t="s">
        <v>5</v>
      </c>
      <c r="F9" s="44">
        <v>10</v>
      </c>
      <c r="G9" s="37">
        <f t="shared" si="0"/>
        <v>0</v>
      </c>
      <c r="H9" s="38">
        <f t="shared" si="1"/>
        <v>0</v>
      </c>
      <c r="I9" s="18" t="s">
        <v>18</v>
      </c>
    </row>
    <row r="10" spans="1:9" ht="30" customHeight="1" x14ac:dyDescent="0.25">
      <c r="A10" s="15" t="s">
        <v>20</v>
      </c>
      <c r="B10" s="31" t="s">
        <v>21</v>
      </c>
      <c r="C10" s="19" t="s">
        <v>22</v>
      </c>
      <c r="D10" s="17"/>
      <c r="E10" s="43" t="s">
        <v>5</v>
      </c>
      <c r="F10" s="44">
        <v>10</v>
      </c>
      <c r="G10" s="37">
        <f t="shared" si="0"/>
        <v>0</v>
      </c>
      <c r="H10" s="38">
        <f t="shared" si="1"/>
        <v>0</v>
      </c>
      <c r="I10" s="18" t="s">
        <v>20</v>
      </c>
    </row>
    <row r="11" spans="1:9" ht="33.75" customHeight="1" x14ac:dyDescent="0.25">
      <c r="A11" s="15" t="s">
        <v>23</v>
      </c>
      <c r="B11" s="31" t="s">
        <v>24</v>
      </c>
      <c r="C11" s="20" t="s">
        <v>22</v>
      </c>
      <c r="D11" s="17"/>
      <c r="E11" s="43" t="s">
        <v>5</v>
      </c>
      <c r="F11" s="44">
        <v>15</v>
      </c>
      <c r="G11" s="37">
        <f t="shared" si="0"/>
        <v>0</v>
      </c>
      <c r="H11" s="38">
        <f t="shared" si="1"/>
        <v>0</v>
      </c>
      <c r="I11" s="18" t="s">
        <v>23</v>
      </c>
    </row>
    <row r="12" spans="1:9" ht="66" customHeight="1" x14ac:dyDescent="0.25">
      <c r="A12" s="15" t="s">
        <v>25</v>
      </c>
      <c r="B12" s="31" t="s">
        <v>26</v>
      </c>
      <c r="C12" s="20" t="s">
        <v>27</v>
      </c>
      <c r="D12" s="21" t="s">
        <v>408</v>
      </c>
      <c r="E12" s="43" t="s">
        <v>5</v>
      </c>
      <c r="F12" s="44">
        <v>94</v>
      </c>
      <c r="G12" s="37">
        <f t="shared" si="0"/>
        <v>0</v>
      </c>
      <c r="H12" s="38">
        <f t="shared" si="1"/>
        <v>0</v>
      </c>
      <c r="I12" s="18" t="s">
        <v>25</v>
      </c>
    </row>
    <row r="13" spans="1:9" ht="39.75" customHeight="1" x14ac:dyDescent="0.25">
      <c r="A13" s="15" t="s">
        <v>28</v>
      </c>
      <c r="B13" s="31" t="s">
        <v>29</v>
      </c>
      <c r="C13" s="20" t="s">
        <v>30</v>
      </c>
      <c r="D13" s="17" t="s">
        <v>31</v>
      </c>
      <c r="E13" s="43" t="s">
        <v>5</v>
      </c>
      <c r="F13" s="44">
        <v>8</v>
      </c>
      <c r="G13" s="37">
        <f t="shared" si="0"/>
        <v>0</v>
      </c>
      <c r="H13" s="38">
        <f t="shared" si="1"/>
        <v>0</v>
      </c>
      <c r="I13" s="18" t="s">
        <v>28</v>
      </c>
    </row>
    <row r="14" spans="1:9" ht="64.5" customHeight="1" x14ac:dyDescent="0.25">
      <c r="A14" s="15" t="s">
        <v>32</v>
      </c>
      <c r="B14" s="32" t="s">
        <v>33</v>
      </c>
      <c r="C14" s="22" t="s">
        <v>34</v>
      </c>
      <c r="D14" s="21" t="s">
        <v>403</v>
      </c>
      <c r="E14" s="43" t="s">
        <v>5</v>
      </c>
      <c r="F14" s="44">
        <v>197</v>
      </c>
      <c r="G14" s="37">
        <f t="shared" si="0"/>
        <v>0</v>
      </c>
      <c r="H14" s="38">
        <f t="shared" si="1"/>
        <v>0</v>
      </c>
      <c r="I14" s="18" t="s">
        <v>32</v>
      </c>
    </row>
    <row r="15" spans="1:9" ht="77.25" customHeight="1" x14ac:dyDescent="0.25">
      <c r="A15" s="15" t="s">
        <v>35</v>
      </c>
      <c r="B15" s="31" t="s">
        <v>33</v>
      </c>
      <c r="C15" s="20" t="s">
        <v>36</v>
      </c>
      <c r="D15" s="17" t="s">
        <v>404</v>
      </c>
      <c r="E15" s="43" t="s">
        <v>5</v>
      </c>
      <c r="F15" s="44">
        <v>370</v>
      </c>
      <c r="G15" s="37">
        <f t="shared" si="0"/>
        <v>0</v>
      </c>
      <c r="H15" s="38">
        <f t="shared" si="1"/>
        <v>0</v>
      </c>
      <c r="I15" s="18" t="s">
        <v>35</v>
      </c>
    </row>
    <row r="16" spans="1:9" ht="78.75" customHeight="1" x14ac:dyDescent="0.25">
      <c r="A16" s="15" t="s">
        <v>37</v>
      </c>
      <c r="B16" s="31" t="s">
        <v>33</v>
      </c>
      <c r="C16" s="20" t="s">
        <v>38</v>
      </c>
      <c r="D16" s="17" t="s">
        <v>405</v>
      </c>
      <c r="E16" s="43" t="s">
        <v>5</v>
      </c>
      <c r="F16" s="44">
        <v>241</v>
      </c>
      <c r="G16" s="37">
        <f t="shared" si="0"/>
        <v>0</v>
      </c>
      <c r="H16" s="38">
        <f t="shared" si="1"/>
        <v>0</v>
      </c>
      <c r="I16" s="18" t="s">
        <v>37</v>
      </c>
    </row>
    <row r="17" spans="1:9" ht="67.5" customHeight="1" x14ac:dyDescent="0.25">
      <c r="A17" s="15" t="s">
        <v>39</v>
      </c>
      <c r="B17" s="31" t="s">
        <v>40</v>
      </c>
      <c r="C17" s="20" t="s">
        <v>41</v>
      </c>
      <c r="D17" s="17"/>
      <c r="E17" s="43" t="s">
        <v>5</v>
      </c>
      <c r="F17" s="44">
        <v>10</v>
      </c>
      <c r="G17" s="37">
        <f t="shared" si="0"/>
        <v>0</v>
      </c>
      <c r="H17" s="38">
        <f t="shared" si="1"/>
        <v>0</v>
      </c>
      <c r="I17" s="18" t="s">
        <v>39</v>
      </c>
    </row>
    <row r="18" spans="1:9" ht="60.75" customHeight="1" x14ac:dyDescent="0.25">
      <c r="A18" s="15" t="s">
        <v>42</v>
      </c>
      <c r="B18" s="33" t="s">
        <v>43</v>
      </c>
      <c r="C18" s="23" t="s">
        <v>44</v>
      </c>
      <c r="D18" s="24"/>
      <c r="E18" s="43" t="s">
        <v>5</v>
      </c>
      <c r="F18" s="44">
        <v>7</v>
      </c>
      <c r="G18" s="37">
        <f t="shared" si="0"/>
        <v>0</v>
      </c>
      <c r="H18" s="38">
        <f t="shared" si="1"/>
        <v>0</v>
      </c>
      <c r="I18" s="18" t="s">
        <v>42</v>
      </c>
    </row>
    <row r="19" spans="1:9" ht="50.25" customHeight="1" x14ac:dyDescent="0.25">
      <c r="A19" s="15" t="s">
        <v>45</v>
      </c>
      <c r="B19" s="31" t="s">
        <v>46</v>
      </c>
      <c r="C19" s="20" t="s">
        <v>47</v>
      </c>
      <c r="D19" s="17"/>
      <c r="E19" s="43" t="s">
        <v>3</v>
      </c>
      <c r="F19" s="44">
        <v>25</v>
      </c>
      <c r="G19" s="37">
        <f t="shared" si="0"/>
        <v>0</v>
      </c>
      <c r="H19" s="38">
        <f t="shared" si="1"/>
        <v>0</v>
      </c>
      <c r="I19" s="18" t="s">
        <v>45</v>
      </c>
    </row>
    <row r="20" spans="1:9" ht="37.5" customHeight="1" x14ac:dyDescent="0.25">
      <c r="A20" s="15" t="s">
        <v>48</v>
      </c>
      <c r="B20" s="31" t="s">
        <v>49</v>
      </c>
      <c r="C20" s="20" t="s">
        <v>50</v>
      </c>
      <c r="D20" s="17"/>
      <c r="E20" s="43" t="s">
        <v>5</v>
      </c>
      <c r="F20" s="44">
        <v>1400</v>
      </c>
      <c r="G20" s="37">
        <f t="shared" si="0"/>
        <v>0</v>
      </c>
      <c r="H20" s="38">
        <f t="shared" si="1"/>
        <v>0</v>
      </c>
      <c r="I20" s="18" t="s">
        <v>48</v>
      </c>
    </row>
    <row r="21" spans="1:9" ht="43.5" customHeight="1" x14ac:dyDescent="0.25">
      <c r="A21" s="15" t="s">
        <v>51</v>
      </c>
      <c r="B21" s="32" t="s">
        <v>52</v>
      </c>
      <c r="C21" s="22" t="s">
        <v>53</v>
      </c>
      <c r="D21" s="21"/>
      <c r="E21" s="43" t="s">
        <v>5</v>
      </c>
      <c r="F21" s="44">
        <v>700</v>
      </c>
      <c r="G21" s="37">
        <f t="shared" si="0"/>
        <v>0</v>
      </c>
      <c r="H21" s="38">
        <f t="shared" si="1"/>
        <v>0</v>
      </c>
      <c r="I21" s="18" t="s">
        <v>51</v>
      </c>
    </row>
    <row r="22" spans="1:9" ht="40.5" customHeight="1" x14ac:dyDescent="0.25">
      <c r="A22" s="15" t="s">
        <v>54</v>
      </c>
      <c r="B22" s="32" t="s">
        <v>52</v>
      </c>
      <c r="C22" s="22" t="s">
        <v>55</v>
      </c>
      <c r="D22" s="21"/>
      <c r="E22" s="43" t="s">
        <v>5</v>
      </c>
      <c r="F22" s="44">
        <v>500</v>
      </c>
      <c r="G22" s="37">
        <f t="shared" si="0"/>
        <v>0</v>
      </c>
      <c r="H22" s="38">
        <f t="shared" si="1"/>
        <v>0</v>
      </c>
      <c r="I22" s="18" t="s">
        <v>54</v>
      </c>
    </row>
    <row r="23" spans="1:9" ht="72" customHeight="1" x14ac:dyDescent="0.25">
      <c r="A23" s="15" t="s">
        <v>56</v>
      </c>
      <c r="B23" s="32" t="s">
        <v>57</v>
      </c>
      <c r="C23" s="22" t="s">
        <v>58</v>
      </c>
      <c r="D23" s="21"/>
      <c r="E23" s="43" t="s">
        <v>5</v>
      </c>
      <c r="F23" s="44">
        <v>9</v>
      </c>
      <c r="G23" s="37">
        <f t="shared" si="0"/>
        <v>0</v>
      </c>
      <c r="H23" s="38">
        <f t="shared" si="1"/>
        <v>0</v>
      </c>
      <c r="I23" s="18" t="s">
        <v>56</v>
      </c>
    </row>
    <row r="24" spans="1:9" ht="102" customHeight="1" x14ac:dyDescent="0.25">
      <c r="A24" s="15" t="s">
        <v>59</v>
      </c>
      <c r="B24" s="31" t="s">
        <v>60</v>
      </c>
      <c r="C24" s="20" t="s">
        <v>61</v>
      </c>
      <c r="D24" s="17"/>
      <c r="E24" s="43" t="s">
        <v>5</v>
      </c>
      <c r="F24" s="44">
        <v>38</v>
      </c>
      <c r="G24" s="37">
        <f t="shared" si="0"/>
        <v>0</v>
      </c>
      <c r="H24" s="38">
        <f t="shared" si="1"/>
        <v>0</v>
      </c>
      <c r="I24" s="18" t="s">
        <v>59</v>
      </c>
    </row>
    <row r="25" spans="1:9" ht="45" customHeight="1" x14ac:dyDescent="0.25">
      <c r="A25" s="15" t="s">
        <v>62</v>
      </c>
      <c r="B25" s="31" t="s">
        <v>63</v>
      </c>
      <c r="C25" s="20" t="s">
        <v>64</v>
      </c>
      <c r="D25" s="17"/>
      <c r="E25" s="43" t="s">
        <v>5</v>
      </c>
      <c r="F25" s="44">
        <v>70</v>
      </c>
      <c r="G25" s="37">
        <f t="shared" si="0"/>
        <v>0</v>
      </c>
      <c r="H25" s="38">
        <f t="shared" si="1"/>
        <v>0</v>
      </c>
      <c r="I25" s="18" t="s">
        <v>62</v>
      </c>
    </row>
    <row r="26" spans="1:9" ht="40.5" customHeight="1" x14ac:dyDescent="0.25">
      <c r="A26" s="15" t="s">
        <v>65</v>
      </c>
      <c r="B26" s="31" t="s">
        <v>63</v>
      </c>
      <c r="C26" s="20" t="s">
        <v>66</v>
      </c>
      <c r="D26" s="17"/>
      <c r="E26" s="43" t="s">
        <v>5</v>
      </c>
      <c r="F26" s="44">
        <v>70</v>
      </c>
      <c r="G26" s="37">
        <f t="shared" si="0"/>
        <v>0</v>
      </c>
      <c r="H26" s="38">
        <f t="shared" si="1"/>
        <v>0</v>
      </c>
      <c r="I26" s="18" t="s">
        <v>65</v>
      </c>
    </row>
    <row r="27" spans="1:9" ht="49.5" customHeight="1" x14ac:dyDescent="0.25">
      <c r="A27" s="15" t="s">
        <v>67</v>
      </c>
      <c r="B27" s="31" t="s">
        <v>68</v>
      </c>
      <c r="C27" s="20" t="s">
        <v>69</v>
      </c>
      <c r="D27" s="17"/>
      <c r="E27" s="43" t="s">
        <v>5</v>
      </c>
      <c r="F27" s="44">
        <v>20</v>
      </c>
      <c r="G27" s="37">
        <f t="shared" si="0"/>
        <v>0</v>
      </c>
      <c r="H27" s="38">
        <f t="shared" si="1"/>
        <v>0</v>
      </c>
      <c r="I27" s="18" t="s">
        <v>67</v>
      </c>
    </row>
    <row r="28" spans="1:9" ht="72.75" customHeight="1" x14ac:dyDescent="0.25">
      <c r="A28" s="15" t="s">
        <v>70</v>
      </c>
      <c r="B28" s="32" t="s">
        <v>71</v>
      </c>
      <c r="C28" s="22" t="s">
        <v>72</v>
      </c>
      <c r="D28" s="21"/>
      <c r="E28" s="43" t="s">
        <v>5</v>
      </c>
      <c r="F28" s="44">
        <v>3</v>
      </c>
      <c r="G28" s="37">
        <f t="shared" si="0"/>
        <v>0</v>
      </c>
      <c r="H28" s="38">
        <f t="shared" si="1"/>
        <v>0</v>
      </c>
      <c r="I28" s="18" t="s">
        <v>70</v>
      </c>
    </row>
    <row r="29" spans="1:9" ht="54.75" customHeight="1" x14ac:dyDescent="0.25">
      <c r="A29" s="15" t="s">
        <v>73</v>
      </c>
      <c r="B29" s="33" t="s">
        <v>74</v>
      </c>
      <c r="C29" s="23" t="s">
        <v>75</v>
      </c>
      <c r="D29" s="24"/>
      <c r="E29" s="43" t="s">
        <v>5</v>
      </c>
      <c r="F29" s="44">
        <v>11</v>
      </c>
      <c r="G29" s="37">
        <f t="shared" si="0"/>
        <v>0</v>
      </c>
      <c r="H29" s="38">
        <f t="shared" si="1"/>
        <v>0</v>
      </c>
      <c r="I29" s="18" t="s">
        <v>73</v>
      </c>
    </row>
    <row r="30" spans="1:9" ht="114" customHeight="1" x14ac:dyDescent="0.25">
      <c r="A30" s="15" t="s">
        <v>76</v>
      </c>
      <c r="B30" s="31" t="s">
        <v>77</v>
      </c>
      <c r="C30" s="20" t="s">
        <v>78</v>
      </c>
      <c r="D30" s="17"/>
      <c r="E30" s="43" t="s">
        <v>5</v>
      </c>
      <c r="F30" s="44">
        <v>18</v>
      </c>
      <c r="G30" s="37">
        <f t="shared" si="0"/>
        <v>0</v>
      </c>
      <c r="H30" s="38">
        <f t="shared" si="1"/>
        <v>0</v>
      </c>
      <c r="I30" s="18" t="s">
        <v>76</v>
      </c>
    </row>
    <row r="31" spans="1:9" ht="59.25" customHeight="1" x14ac:dyDescent="0.25">
      <c r="A31" s="15" t="s">
        <v>79</v>
      </c>
      <c r="B31" s="31" t="s">
        <v>80</v>
      </c>
      <c r="C31" s="20" t="s">
        <v>81</v>
      </c>
      <c r="D31" s="17"/>
      <c r="E31" s="43" t="s">
        <v>5</v>
      </c>
      <c r="F31" s="44">
        <v>37</v>
      </c>
      <c r="G31" s="37">
        <f t="shared" si="0"/>
        <v>0</v>
      </c>
      <c r="H31" s="38">
        <f t="shared" si="1"/>
        <v>0</v>
      </c>
      <c r="I31" s="18" t="s">
        <v>79</v>
      </c>
    </row>
    <row r="32" spans="1:9" ht="42" customHeight="1" x14ac:dyDescent="0.25">
      <c r="A32" s="15" t="s">
        <v>82</v>
      </c>
      <c r="B32" s="33" t="s">
        <v>83</v>
      </c>
      <c r="C32" s="23" t="s">
        <v>84</v>
      </c>
      <c r="D32" s="24"/>
      <c r="E32" s="45" t="s">
        <v>3</v>
      </c>
      <c r="F32" s="44">
        <v>11</v>
      </c>
      <c r="G32" s="37">
        <f t="shared" si="0"/>
        <v>0</v>
      </c>
      <c r="H32" s="38">
        <f t="shared" si="1"/>
        <v>0</v>
      </c>
      <c r="I32" s="18" t="s">
        <v>82</v>
      </c>
    </row>
    <row r="33" spans="1:9" ht="38.25" customHeight="1" x14ac:dyDescent="0.25">
      <c r="A33" s="15" t="s">
        <v>85</v>
      </c>
      <c r="B33" s="31" t="s">
        <v>86</v>
      </c>
      <c r="C33" s="20" t="s">
        <v>87</v>
      </c>
      <c r="D33" s="17"/>
      <c r="E33" s="43" t="s">
        <v>3</v>
      </c>
      <c r="F33" s="44">
        <v>30</v>
      </c>
      <c r="G33" s="37">
        <f t="shared" si="0"/>
        <v>0</v>
      </c>
      <c r="H33" s="38">
        <f t="shared" si="1"/>
        <v>0</v>
      </c>
      <c r="I33" s="18" t="s">
        <v>85</v>
      </c>
    </row>
    <row r="34" spans="1:9" ht="38.25" customHeight="1" x14ac:dyDescent="0.25">
      <c r="A34" s="15" t="s">
        <v>88</v>
      </c>
      <c r="B34" s="31" t="s">
        <v>86</v>
      </c>
      <c r="C34" s="20" t="s">
        <v>89</v>
      </c>
      <c r="D34" s="17"/>
      <c r="E34" s="43" t="s">
        <v>3</v>
      </c>
      <c r="F34" s="44">
        <v>15</v>
      </c>
      <c r="G34" s="37">
        <f t="shared" si="0"/>
        <v>0</v>
      </c>
      <c r="H34" s="38">
        <f t="shared" si="1"/>
        <v>0</v>
      </c>
      <c r="I34" s="18" t="s">
        <v>88</v>
      </c>
    </row>
    <row r="35" spans="1:9" ht="39" customHeight="1" x14ac:dyDescent="0.25">
      <c r="A35" s="15" t="s">
        <v>90</v>
      </c>
      <c r="B35" s="31" t="s">
        <v>86</v>
      </c>
      <c r="C35" s="20" t="s">
        <v>91</v>
      </c>
      <c r="D35" s="17"/>
      <c r="E35" s="43" t="s">
        <v>3</v>
      </c>
      <c r="F35" s="44">
        <v>20</v>
      </c>
      <c r="G35" s="37">
        <f t="shared" si="0"/>
        <v>0</v>
      </c>
      <c r="H35" s="38">
        <f t="shared" si="1"/>
        <v>0</v>
      </c>
      <c r="I35" s="18" t="s">
        <v>90</v>
      </c>
    </row>
    <row r="36" spans="1:9" ht="63" customHeight="1" x14ac:dyDescent="0.25">
      <c r="A36" s="15" t="s">
        <v>92</v>
      </c>
      <c r="B36" s="31" t="s">
        <v>93</v>
      </c>
      <c r="C36" s="20" t="s">
        <v>94</v>
      </c>
      <c r="D36" s="17"/>
      <c r="E36" s="43" t="s">
        <v>5</v>
      </c>
      <c r="F36" s="44">
        <v>16</v>
      </c>
      <c r="G36" s="37">
        <f t="shared" si="0"/>
        <v>0</v>
      </c>
      <c r="H36" s="38">
        <f t="shared" si="1"/>
        <v>0</v>
      </c>
      <c r="I36" s="18" t="s">
        <v>92</v>
      </c>
    </row>
    <row r="37" spans="1:9" ht="63" customHeight="1" x14ac:dyDescent="0.25">
      <c r="A37" s="15" t="s">
        <v>95</v>
      </c>
      <c r="B37" s="31" t="s">
        <v>93</v>
      </c>
      <c r="C37" s="20" t="s">
        <v>96</v>
      </c>
      <c r="D37" s="17"/>
      <c r="E37" s="43" t="s">
        <v>5</v>
      </c>
      <c r="F37" s="44">
        <v>10</v>
      </c>
      <c r="G37" s="37">
        <f t="shared" si="0"/>
        <v>0</v>
      </c>
      <c r="H37" s="38">
        <f t="shared" si="1"/>
        <v>0</v>
      </c>
      <c r="I37" s="18" t="s">
        <v>95</v>
      </c>
    </row>
    <row r="38" spans="1:9" ht="31.5" customHeight="1" x14ac:dyDescent="0.25">
      <c r="A38" s="15" t="s">
        <v>97</v>
      </c>
      <c r="B38" s="31" t="s">
        <v>98</v>
      </c>
      <c r="C38" s="20" t="s">
        <v>99</v>
      </c>
      <c r="D38" s="17"/>
      <c r="E38" s="43" t="s">
        <v>5</v>
      </c>
      <c r="F38" s="44">
        <v>700</v>
      </c>
      <c r="G38" s="37">
        <f t="shared" si="0"/>
        <v>0</v>
      </c>
      <c r="H38" s="38">
        <f t="shared" si="1"/>
        <v>0</v>
      </c>
      <c r="I38" s="18" t="s">
        <v>97</v>
      </c>
    </row>
    <row r="39" spans="1:9" ht="32.25" customHeight="1" x14ac:dyDescent="0.25">
      <c r="A39" s="15" t="s">
        <v>100</v>
      </c>
      <c r="B39" s="31" t="s">
        <v>101</v>
      </c>
      <c r="C39" s="20" t="s">
        <v>102</v>
      </c>
      <c r="D39" s="17"/>
      <c r="E39" s="43" t="s">
        <v>5</v>
      </c>
      <c r="F39" s="44">
        <v>700</v>
      </c>
      <c r="G39" s="37">
        <f t="shared" si="0"/>
        <v>0</v>
      </c>
      <c r="H39" s="38">
        <f t="shared" si="1"/>
        <v>0</v>
      </c>
      <c r="I39" s="18" t="s">
        <v>100</v>
      </c>
    </row>
    <row r="40" spans="1:9" ht="35.25" customHeight="1" x14ac:dyDescent="0.25">
      <c r="A40" s="15" t="s">
        <v>103</v>
      </c>
      <c r="B40" s="31" t="s">
        <v>104</v>
      </c>
      <c r="C40" s="20" t="s">
        <v>105</v>
      </c>
      <c r="D40" s="17"/>
      <c r="E40" s="43" t="s">
        <v>5</v>
      </c>
      <c r="F40" s="44">
        <v>400</v>
      </c>
      <c r="G40" s="37">
        <f t="shared" si="0"/>
        <v>0</v>
      </c>
      <c r="H40" s="38">
        <f t="shared" si="1"/>
        <v>0</v>
      </c>
      <c r="I40" s="18" t="s">
        <v>103</v>
      </c>
    </row>
    <row r="41" spans="1:9" ht="39.75" customHeight="1" x14ac:dyDescent="0.25">
      <c r="A41" s="15" t="s">
        <v>106</v>
      </c>
      <c r="B41" s="31" t="s">
        <v>107</v>
      </c>
      <c r="C41" s="20" t="s">
        <v>108</v>
      </c>
      <c r="D41" s="17" t="s">
        <v>109</v>
      </c>
      <c r="E41" s="43" t="s">
        <v>5</v>
      </c>
      <c r="F41" s="44">
        <v>1000</v>
      </c>
      <c r="G41" s="37">
        <f t="shared" si="0"/>
        <v>0</v>
      </c>
      <c r="H41" s="38">
        <f t="shared" si="1"/>
        <v>0</v>
      </c>
      <c r="I41" s="18" t="s">
        <v>106</v>
      </c>
    </row>
    <row r="42" spans="1:9" ht="36.75" customHeight="1" x14ac:dyDescent="0.25">
      <c r="A42" s="15" t="s">
        <v>110</v>
      </c>
      <c r="B42" s="31" t="s">
        <v>111</v>
      </c>
      <c r="C42" s="20" t="s">
        <v>112</v>
      </c>
      <c r="D42" s="17"/>
      <c r="E42" s="43" t="s">
        <v>5</v>
      </c>
      <c r="F42" s="44">
        <v>500</v>
      </c>
      <c r="G42" s="37">
        <f t="shared" si="0"/>
        <v>0</v>
      </c>
      <c r="H42" s="38">
        <f t="shared" si="1"/>
        <v>0</v>
      </c>
      <c r="I42" s="18" t="s">
        <v>110</v>
      </c>
    </row>
    <row r="43" spans="1:9" ht="41.45" customHeight="1" x14ac:dyDescent="0.25">
      <c r="A43" s="15" t="s">
        <v>113</v>
      </c>
      <c r="B43" s="31" t="s">
        <v>114</v>
      </c>
      <c r="C43" s="20" t="s">
        <v>115</v>
      </c>
      <c r="D43" s="17" t="s">
        <v>116</v>
      </c>
      <c r="E43" s="43" t="s">
        <v>5</v>
      </c>
      <c r="F43" s="44">
        <v>2000</v>
      </c>
      <c r="G43" s="37">
        <f t="shared" si="0"/>
        <v>0</v>
      </c>
      <c r="H43" s="38">
        <f t="shared" si="1"/>
        <v>0</v>
      </c>
      <c r="I43" s="18" t="s">
        <v>113</v>
      </c>
    </row>
    <row r="44" spans="1:9" ht="51.75" customHeight="1" x14ac:dyDescent="0.25">
      <c r="A44" s="15" t="s">
        <v>117</v>
      </c>
      <c r="B44" s="31" t="s">
        <v>118</v>
      </c>
      <c r="C44" s="20" t="s">
        <v>119</v>
      </c>
      <c r="D44" s="17"/>
      <c r="E44" s="43" t="s">
        <v>5</v>
      </c>
      <c r="F44" s="44">
        <v>110</v>
      </c>
      <c r="G44" s="37">
        <f t="shared" si="0"/>
        <v>0</v>
      </c>
      <c r="H44" s="38">
        <f t="shared" si="1"/>
        <v>0</v>
      </c>
      <c r="I44" s="18" t="s">
        <v>117</v>
      </c>
    </row>
    <row r="45" spans="1:9" ht="51.75" customHeight="1" x14ac:dyDescent="0.25">
      <c r="A45" s="15" t="s">
        <v>120</v>
      </c>
      <c r="B45" s="31" t="s">
        <v>121</v>
      </c>
      <c r="C45" s="20" t="s">
        <v>122</v>
      </c>
      <c r="D45" s="17"/>
      <c r="E45" s="43" t="s">
        <v>5</v>
      </c>
      <c r="F45" s="44">
        <v>30</v>
      </c>
      <c r="G45" s="37">
        <f t="shared" si="0"/>
        <v>0</v>
      </c>
      <c r="H45" s="38">
        <f t="shared" si="1"/>
        <v>0</v>
      </c>
      <c r="I45" s="18" t="s">
        <v>120</v>
      </c>
    </row>
    <row r="46" spans="1:9" ht="52.5" customHeight="1" x14ac:dyDescent="0.25">
      <c r="A46" s="15" t="s">
        <v>123</v>
      </c>
      <c r="B46" s="31" t="s">
        <v>124</v>
      </c>
      <c r="C46" s="20" t="s">
        <v>125</v>
      </c>
      <c r="D46" s="17"/>
      <c r="E46" s="43" t="s">
        <v>5</v>
      </c>
      <c r="F46" s="44">
        <v>80</v>
      </c>
      <c r="G46" s="37">
        <f t="shared" si="0"/>
        <v>0</v>
      </c>
      <c r="H46" s="38">
        <f t="shared" si="1"/>
        <v>0</v>
      </c>
      <c r="I46" s="18" t="s">
        <v>123</v>
      </c>
    </row>
    <row r="47" spans="1:9" ht="50.25" customHeight="1" x14ac:dyDescent="0.25">
      <c r="A47" s="15" t="s">
        <v>126</v>
      </c>
      <c r="B47" s="31" t="s">
        <v>127</v>
      </c>
      <c r="C47" s="20" t="s">
        <v>128</v>
      </c>
      <c r="D47" s="17"/>
      <c r="E47" s="43" t="s">
        <v>5</v>
      </c>
      <c r="F47" s="44">
        <v>40</v>
      </c>
      <c r="G47" s="37">
        <f t="shared" si="0"/>
        <v>0</v>
      </c>
      <c r="H47" s="38">
        <f t="shared" si="1"/>
        <v>0</v>
      </c>
      <c r="I47" s="18" t="s">
        <v>126</v>
      </c>
    </row>
    <row r="48" spans="1:9" ht="41.25" customHeight="1" x14ac:dyDescent="0.25">
      <c r="A48" s="15" t="s">
        <v>129</v>
      </c>
      <c r="B48" s="31" t="s">
        <v>130</v>
      </c>
      <c r="C48" s="20" t="s">
        <v>131</v>
      </c>
      <c r="D48" s="17"/>
      <c r="E48" s="43" t="s">
        <v>5</v>
      </c>
      <c r="F48" s="44">
        <v>27</v>
      </c>
      <c r="G48" s="37">
        <f t="shared" si="0"/>
        <v>0</v>
      </c>
      <c r="H48" s="38">
        <f t="shared" si="1"/>
        <v>0</v>
      </c>
      <c r="I48" s="18" t="s">
        <v>129</v>
      </c>
    </row>
    <row r="49" spans="1:9" ht="63" customHeight="1" x14ac:dyDescent="0.25">
      <c r="A49" s="15" t="s">
        <v>132</v>
      </c>
      <c r="B49" s="31" t="s">
        <v>133</v>
      </c>
      <c r="C49" s="20" t="s">
        <v>134</v>
      </c>
      <c r="D49" s="17"/>
      <c r="E49" s="43" t="s">
        <v>5</v>
      </c>
      <c r="F49" s="44">
        <v>36</v>
      </c>
      <c r="G49" s="37">
        <f t="shared" si="0"/>
        <v>0</v>
      </c>
      <c r="H49" s="38">
        <f t="shared" si="1"/>
        <v>0</v>
      </c>
      <c r="I49" s="18" t="s">
        <v>132</v>
      </c>
    </row>
    <row r="50" spans="1:9" ht="42.75" customHeight="1" x14ac:dyDescent="0.25">
      <c r="A50" s="15" t="s">
        <v>135</v>
      </c>
      <c r="B50" s="31" t="s">
        <v>136</v>
      </c>
      <c r="C50" s="20" t="s">
        <v>137</v>
      </c>
      <c r="D50" s="17"/>
      <c r="E50" s="43" t="s">
        <v>5</v>
      </c>
      <c r="F50" s="44">
        <v>36</v>
      </c>
      <c r="G50" s="37">
        <f t="shared" si="0"/>
        <v>0</v>
      </c>
      <c r="H50" s="38">
        <f t="shared" si="1"/>
        <v>0</v>
      </c>
      <c r="I50" s="18" t="s">
        <v>135</v>
      </c>
    </row>
    <row r="51" spans="1:9" ht="42" customHeight="1" x14ac:dyDescent="0.25">
      <c r="A51" s="15" t="s">
        <v>138</v>
      </c>
      <c r="B51" s="31" t="s">
        <v>139</v>
      </c>
      <c r="C51" s="20" t="s">
        <v>140</v>
      </c>
      <c r="D51" s="17"/>
      <c r="E51" s="43" t="s">
        <v>5</v>
      </c>
      <c r="F51" s="44">
        <v>31</v>
      </c>
      <c r="G51" s="37">
        <f t="shared" si="0"/>
        <v>0</v>
      </c>
      <c r="H51" s="38">
        <f t="shared" si="1"/>
        <v>0</v>
      </c>
      <c r="I51" s="18" t="s">
        <v>138</v>
      </c>
    </row>
    <row r="52" spans="1:9" ht="78" customHeight="1" x14ac:dyDescent="0.25">
      <c r="A52" s="15" t="s">
        <v>141</v>
      </c>
      <c r="B52" s="31" t="s">
        <v>142</v>
      </c>
      <c r="C52" s="20" t="s">
        <v>143</v>
      </c>
      <c r="D52" s="17"/>
      <c r="E52" s="43" t="s">
        <v>3</v>
      </c>
      <c r="F52" s="44">
        <v>45</v>
      </c>
      <c r="G52" s="37">
        <f t="shared" si="0"/>
        <v>0</v>
      </c>
      <c r="H52" s="38">
        <f t="shared" si="1"/>
        <v>0</v>
      </c>
      <c r="I52" s="18" t="s">
        <v>141</v>
      </c>
    </row>
    <row r="53" spans="1:9" ht="79.5" customHeight="1" x14ac:dyDescent="0.25">
      <c r="A53" s="15" t="s">
        <v>144</v>
      </c>
      <c r="B53" s="33" t="s">
        <v>142</v>
      </c>
      <c r="C53" s="23" t="s">
        <v>145</v>
      </c>
      <c r="D53" s="24"/>
      <c r="E53" s="43" t="s">
        <v>5</v>
      </c>
      <c r="F53" s="44">
        <v>17</v>
      </c>
      <c r="G53" s="37">
        <f t="shared" si="0"/>
        <v>0</v>
      </c>
      <c r="H53" s="38">
        <f t="shared" si="1"/>
        <v>0</v>
      </c>
      <c r="I53" s="18" t="s">
        <v>144</v>
      </c>
    </row>
    <row r="54" spans="1:9" ht="37.5" customHeight="1" x14ac:dyDescent="0.25">
      <c r="A54" s="15" t="s">
        <v>146</v>
      </c>
      <c r="B54" s="31" t="s">
        <v>147</v>
      </c>
      <c r="C54" s="20" t="s">
        <v>148</v>
      </c>
      <c r="D54" s="17"/>
      <c r="E54" s="43" t="s">
        <v>5</v>
      </c>
      <c r="F54" s="44">
        <v>10</v>
      </c>
      <c r="G54" s="37">
        <f t="shared" si="0"/>
        <v>0</v>
      </c>
      <c r="H54" s="38">
        <f t="shared" si="1"/>
        <v>0</v>
      </c>
      <c r="I54" s="18" t="s">
        <v>146</v>
      </c>
    </row>
    <row r="55" spans="1:9" ht="38.25" customHeight="1" x14ac:dyDescent="0.25">
      <c r="A55" s="15" t="s">
        <v>149</v>
      </c>
      <c r="B55" s="31" t="s">
        <v>147</v>
      </c>
      <c r="C55" s="20" t="s">
        <v>150</v>
      </c>
      <c r="D55" s="17"/>
      <c r="E55" s="43" t="s">
        <v>5</v>
      </c>
      <c r="F55" s="44">
        <v>19</v>
      </c>
      <c r="G55" s="37">
        <f t="shared" si="0"/>
        <v>0</v>
      </c>
      <c r="H55" s="38">
        <f t="shared" si="1"/>
        <v>0</v>
      </c>
      <c r="I55" s="18" t="s">
        <v>149</v>
      </c>
    </row>
    <row r="56" spans="1:9" ht="67.5" customHeight="1" x14ac:dyDescent="0.25">
      <c r="A56" s="15" t="s">
        <v>151</v>
      </c>
      <c r="B56" s="31" t="s">
        <v>152</v>
      </c>
      <c r="C56" s="20" t="s">
        <v>153</v>
      </c>
      <c r="D56" s="17" t="s">
        <v>406</v>
      </c>
      <c r="E56" s="43" t="s">
        <v>5</v>
      </c>
      <c r="F56" s="44">
        <v>40</v>
      </c>
      <c r="G56" s="37">
        <f t="shared" si="0"/>
        <v>0</v>
      </c>
      <c r="H56" s="38">
        <f t="shared" si="1"/>
        <v>0</v>
      </c>
      <c r="I56" s="18" t="s">
        <v>151</v>
      </c>
    </row>
    <row r="57" spans="1:9" ht="39.75" customHeight="1" x14ac:dyDescent="0.25">
      <c r="A57" s="15" t="s">
        <v>154</v>
      </c>
      <c r="B57" s="31" t="s">
        <v>155</v>
      </c>
      <c r="C57" s="20" t="s">
        <v>156</v>
      </c>
      <c r="D57" s="17"/>
      <c r="E57" s="43" t="s">
        <v>5</v>
      </c>
      <c r="F57" s="44">
        <v>28</v>
      </c>
      <c r="G57" s="37">
        <f t="shared" si="0"/>
        <v>0</v>
      </c>
      <c r="H57" s="38">
        <f t="shared" si="1"/>
        <v>0</v>
      </c>
      <c r="I57" s="18" t="s">
        <v>154</v>
      </c>
    </row>
    <row r="58" spans="1:9" ht="52.5" customHeight="1" x14ac:dyDescent="0.25">
      <c r="A58" s="15" t="s">
        <v>157</v>
      </c>
      <c r="B58" s="31" t="s">
        <v>158</v>
      </c>
      <c r="C58" s="20" t="s">
        <v>159</v>
      </c>
      <c r="D58" s="17"/>
      <c r="E58" s="43" t="s">
        <v>2</v>
      </c>
      <c r="F58" s="44">
        <v>6</v>
      </c>
      <c r="G58" s="37">
        <f t="shared" si="0"/>
        <v>0</v>
      </c>
      <c r="H58" s="38">
        <f t="shared" si="1"/>
        <v>0</v>
      </c>
      <c r="I58" s="18" t="s">
        <v>157</v>
      </c>
    </row>
    <row r="59" spans="1:9" ht="70.5" customHeight="1" x14ac:dyDescent="0.25">
      <c r="A59" s="15" t="s">
        <v>160</v>
      </c>
      <c r="B59" s="33" t="s">
        <v>161</v>
      </c>
      <c r="C59" s="23" t="s">
        <v>162</v>
      </c>
      <c r="D59" s="24"/>
      <c r="E59" s="43" t="s">
        <v>5</v>
      </c>
      <c r="F59" s="44">
        <v>360</v>
      </c>
      <c r="G59" s="37">
        <f t="shared" si="0"/>
        <v>0</v>
      </c>
      <c r="H59" s="38">
        <f t="shared" si="1"/>
        <v>0</v>
      </c>
      <c r="I59" s="18" t="s">
        <v>160</v>
      </c>
    </row>
    <row r="60" spans="1:9" ht="40.5" customHeight="1" x14ac:dyDescent="0.25">
      <c r="A60" s="15" t="s">
        <v>163</v>
      </c>
      <c r="B60" s="31" t="s">
        <v>164</v>
      </c>
      <c r="C60" s="20" t="s">
        <v>165</v>
      </c>
      <c r="D60" s="17"/>
      <c r="E60" s="43" t="s">
        <v>5</v>
      </c>
      <c r="F60" s="44">
        <v>142</v>
      </c>
      <c r="G60" s="37">
        <f t="shared" si="0"/>
        <v>0</v>
      </c>
      <c r="H60" s="38">
        <f t="shared" si="1"/>
        <v>0</v>
      </c>
      <c r="I60" s="18" t="s">
        <v>163</v>
      </c>
    </row>
    <row r="61" spans="1:9" ht="39.75" customHeight="1" x14ac:dyDescent="0.25">
      <c r="A61" s="15" t="s">
        <v>166</v>
      </c>
      <c r="B61" s="31" t="s">
        <v>164</v>
      </c>
      <c r="C61" s="20" t="s">
        <v>167</v>
      </c>
      <c r="D61" s="17"/>
      <c r="E61" s="43" t="s">
        <v>5</v>
      </c>
      <c r="F61" s="44">
        <v>116</v>
      </c>
      <c r="G61" s="37">
        <f t="shared" si="0"/>
        <v>0</v>
      </c>
      <c r="H61" s="38">
        <f t="shared" si="1"/>
        <v>0</v>
      </c>
      <c r="I61" s="18" t="s">
        <v>166</v>
      </c>
    </row>
    <row r="62" spans="1:9" ht="39.75" customHeight="1" x14ac:dyDescent="0.25">
      <c r="A62" s="15" t="s">
        <v>168</v>
      </c>
      <c r="B62" s="31" t="s">
        <v>164</v>
      </c>
      <c r="C62" s="20" t="s">
        <v>169</v>
      </c>
      <c r="D62" s="17"/>
      <c r="E62" s="43" t="s">
        <v>5</v>
      </c>
      <c r="F62" s="44">
        <v>300</v>
      </c>
      <c r="G62" s="37">
        <f t="shared" si="0"/>
        <v>0</v>
      </c>
      <c r="H62" s="38">
        <f t="shared" si="1"/>
        <v>0</v>
      </c>
      <c r="I62" s="18" t="s">
        <v>168</v>
      </c>
    </row>
    <row r="63" spans="1:9" ht="50.25" customHeight="1" x14ac:dyDescent="0.25">
      <c r="A63" s="15" t="s">
        <v>170</v>
      </c>
      <c r="B63" s="31" t="s">
        <v>171</v>
      </c>
      <c r="C63" s="20" t="s">
        <v>172</v>
      </c>
      <c r="D63" s="17"/>
      <c r="E63" s="43" t="s">
        <v>5</v>
      </c>
      <c r="F63" s="44">
        <v>10</v>
      </c>
      <c r="G63" s="37">
        <f t="shared" si="0"/>
        <v>0</v>
      </c>
      <c r="H63" s="38">
        <f t="shared" si="1"/>
        <v>0</v>
      </c>
      <c r="I63" s="18" t="s">
        <v>170</v>
      </c>
    </row>
    <row r="64" spans="1:9" ht="78" customHeight="1" x14ac:dyDescent="0.25">
      <c r="A64" s="15" t="s">
        <v>173</v>
      </c>
      <c r="B64" s="31" t="s">
        <v>174</v>
      </c>
      <c r="C64" s="20" t="s">
        <v>175</v>
      </c>
      <c r="D64" s="17"/>
      <c r="E64" s="43" t="s">
        <v>5</v>
      </c>
      <c r="F64" s="44">
        <v>70</v>
      </c>
      <c r="G64" s="37">
        <f t="shared" si="0"/>
        <v>0</v>
      </c>
      <c r="H64" s="38">
        <f t="shared" si="1"/>
        <v>0</v>
      </c>
      <c r="I64" s="18" t="s">
        <v>173</v>
      </c>
    </row>
    <row r="65" spans="1:9" ht="39.75" customHeight="1" x14ac:dyDescent="0.25">
      <c r="A65" s="15" t="s">
        <v>176</v>
      </c>
      <c r="B65" s="32" t="s">
        <v>177</v>
      </c>
      <c r="C65" s="22" t="s">
        <v>178</v>
      </c>
      <c r="D65" s="21"/>
      <c r="E65" s="46" t="s">
        <v>3</v>
      </c>
      <c r="F65" s="44">
        <v>23</v>
      </c>
      <c r="G65" s="37">
        <f t="shared" si="0"/>
        <v>0</v>
      </c>
      <c r="H65" s="38">
        <f t="shared" si="1"/>
        <v>0</v>
      </c>
      <c r="I65" s="18" t="s">
        <v>176</v>
      </c>
    </row>
    <row r="66" spans="1:9" ht="34.5" customHeight="1" x14ac:dyDescent="0.25">
      <c r="A66" s="15" t="s">
        <v>179</v>
      </c>
      <c r="B66" s="32" t="s">
        <v>177</v>
      </c>
      <c r="C66" s="22" t="s">
        <v>180</v>
      </c>
      <c r="D66" s="21"/>
      <c r="E66" s="46" t="s">
        <v>3</v>
      </c>
      <c r="F66" s="44">
        <v>23</v>
      </c>
      <c r="G66" s="37">
        <f t="shared" si="0"/>
        <v>0</v>
      </c>
      <c r="H66" s="38">
        <f t="shared" si="1"/>
        <v>0</v>
      </c>
      <c r="I66" s="18" t="s">
        <v>179</v>
      </c>
    </row>
    <row r="67" spans="1:9" ht="33.75" customHeight="1" x14ac:dyDescent="0.25">
      <c r="A67" s="15" t="s">
        <v>181</v>
      </c>
      <c r="B67" s="33" t="s">
        <v>182</v>
      </c>
      <c r="C67" s="23" t="s">
        <v>182</v>
      </c>
      <c r="D67" s="24"/>
      <c r="E67" s="43" t="s">
        <v>5</v>
      </c>
      <c r="F67" s="44">
        <v>36</v>
      </c>
      <c r="G67" s="37">
        <f t="shared" si="0"/>
        <v>0</v>
      </c>
      <c r="H67" s="38">
        <f t="shared" si="1"/>
        <v>0</v>
      </c>
      <c r="I67" s="18" t="s">
        <v>181</v>
      </c>
    </row>
    <row r="68" spans="1:9" ht="102" customHeight="1" x14ac:dyDescent="0.25">
      <c r="A68" s="15" t="s">
        <v>183</v>
      </c>
      <c r="B68" s="32" t="s">
        <v>184</v>
      </c>
      <c r="C68" s="22" t="s">
        <v>185</v>
      </c>
      <c r="D68" s="21"/>
      <c r="E68" s="43" t="s">
        <v>5</v>
      </c>
      <c r="F68" s="44">
        <v>50</v>
      </c>
      <c r="G68" s="37">
        <f t="shared" si="0"/>
        <v>0</v>
      </c>
      <c r="H68" s="38">
        <f t="shared" si="1"/>
        <v>0</v>
      </c>
      <c r="I68" s="18" t="s">
        <v>183</v>
      </c>
    </row>
    <row r="69" spans="1:9" ht="66" customHeight="1" x14ac:dyDescent="0.25">
      <c r="A69" s="15" t="s">
        <v>186</v>
      </c>
      <c r="B69" s="31" t="s">
        <v>187</v>
      </c>
      <c r="C69" s="20" t="s">
        <v>188</v>
      </c>
      <c r="D69" s="17"/>
      <c r="E69" s="43" t="s">
        <v>189</v>
      </c>
      <c r="F69" s="44">
        <v>20</v>
      </c>
      <c r="G69" s="37">
        <f t="shared" si="0"/>
        <v>0</v>
      </c>
      <c r="H69" s="38">
        <f t="shared" si="1"/>
        <v>0</v>
      </c>
      <c r="I69" s="18" t="s">
        <v>186</v>
      </c>
    </row>
    <row r="70" spans="1:9" ht="62.25" customHeight="1" x14ac:dyDescent="0.25">
      <c r="A70" s="15" t="s">
        <v>190</v>
      </c>
      <c r="B70" s="31" t="s">
        <v>187</v>
      </c>
      <c r="C70" s="20" t="s">
        <v>191</v>
      </c>
      <c r="D70" s="17"/>
      <c r="E70" s="43" t="s">
        <v>189</v>
      </c>
      <c r="F70" s="44">
        <v>14</v>
      </c>
      <c r="G70" s="37">
        <f t="shared" si="0"/>
        <v>0</v>
      </c>
      <c r="H70" s="38">
        <f t="shared" si="1"/>
        <v>0</v>
      </c>
      <c r="I70" s="18" t="s">
        <v>190</v>
      </c>
    </row>
    <row r="71" spans="1:9" ht="48.75" customHeight="1" x14ac:dyDescent="0.25">
      <c r="A71" s="15" t="s">
        <v>192</v>
      </c>
      <c r="B71" s="31" t="s">
        <v>187</v>
      </c>
      <c r="C71" s="20" t="s">
        <v>193</v>
      </c>
      <c r="D71" s="17"/>
      <c r="E71" s="43" t="s">
        <v>194</v>
      </c>
      <c r="F71" s="44">
        <v>5</v>
      </c>
      <c r="G71" s="37">
        <f t="shared" ref="G71:G134" si="2">(J71+L71+N71)/3</f>
        <v>0</v>
      </c>
      <c r="H71" s="38">
        <f t="shared" ref="H71:H134" si="3">F71*G71</f>
        <v>0</v>
      </c>
      <c r="I71" s="18" t="s">
        <v>192</v>
      </c>
    </row>
    <row r="72" spans="1:9" ht="32.25" customHeight="1" x14ac:dyDescent="0.25">
      <c r="A72" s="15" t="s">
        <v>195</v>
      </c>
      <c r="B72" s="31" t="s">
        <v>196</v>
      </c>
      <c r="C72" s="20" t="s">
        <v>197</v>
      </c>
      <c r="D72" s="17"/>
      <c r="E72" s="43" t="s">
        <v>5</v>
      </c>
      <c r="F72" s="44">
        <v>15</v>
      </c>
      <c r="G72" s="37">
        <f t="shared" si="2"/>
        <v>0</v>
      </c>
      <c r="H72" s="38">
        <f t="shared" si="3"/>
        <v>0</v>
      </c>
      <c r="I72" s="18" t="s">
        <v>195</v>
      </c>
    </row>
    <row r="73" spans="1:9" ht="33.75" customHeight="1" x14ac:dyDescent="0.25">
      <c r="A73" s="15" t="s">
        <v>198</v>
      </c>
      <c r="B73" s="32" t="s">
        <v>199</v>
      </c>
      <c r="C73" s="22" t="s">
        <v>200</v>
      </c>
      <c r="D73" s="21"/>
      <c r="E73" s="46" t="s">
        <v>4</v>
      </c>
      <c r="F73" s="44">
        <v>1</v>
      </c>
      <c r="G73" s="37">
        <f t="shared" si="2"/>
        <v>0</v>
      </c>
      <c r="H73" s="38">
        <f t="shared" si="3"/>
        <v>0</v>
      </c>
      <c r="I73" s="18" t="s">
        <v>198</v>
      </c>
    </row>
    <row r="74" spans="1:9" ht="35.25" customHeight="1" x14ac:dyDescent="0.25">
      <c r="A74" s="15" t="s">
        <v>201</v>
      </c>
      <c r="B74" s="32" t="s">
        <v>199</v>
      </c>
      <c r="C74" s="22" t="s">
        <v>202</v>
      </c>
      <c r="D74" s="21"/>
      <c r="E74" s="46" t="s">
        <v>4</v>
      </c>
      <c r="F74" s="44">
        <v>1</v>
      </c>
      <c r="G74" s="37">
        <f t="shared" si="2"/>
        <v>0</v>
      </c>
      <c r="H74" s="38">
        <f t="shared" si="3"/>
        <v>0</v>
      </c>
      <c r="I74" s="18" t="s">
        <v>201</v>
      </c>
    </row>
    <row r="75" spans="1:9" ht="39" customHeight="1" x14ac:dyDescent="0.25">
      <c r="A75" s="15" t="s">
        <v>203</v>
      </c>
      <c r="B75" s="32" t="s">
        <v>199</v>
      </c>
      <c r="C75" s="22" t="s">
        <v>204</v>
      </c>
      <c r="D75" s="21"/>
      <c r="E75" s="46" t="s">
        <v>4</v>
      </c>
      <c r="F75" s="44">
        <v>1</v>
      </c>
      <c r="G75" s="37">
        <f t="shared" si="2"/>
        <v>0</v>
      </c>
      <c r="H75" s="38">
        <f t="shared" si="3"/>
        <v>0</v>
      </c>
      <c r="I75" s="18" t="s">
        <v>203</v>
      </c>
    </row>
    <row r="76" spans="1:9" ht="41.25" customHeight="1" x14ac:dyDescent="0.25">
      <c r="A76" s="15" t="s">
        <v>205</v>
      </c>
      <c r="B76" s="32" t="s">
        <v>199</v>
      </c>
      <c r="C76" s="22" t="s">
        <v>206</v>
      </c>
      <c r="D76" s="21"/>
      <c r="E76" s="46" t="s">
        <v>4</v>
      </c>
      <c r="F76" s="44">
        <v>1</v>
      </c>
      <c r="G76" s="37">
        <f t="shared" si="2"/>
        <v>0</v>
      </c>
      <c r="H76" s="38">
        <f t="shared" si="3"/>
        <v>0</v>
      </c>
      <c r="I76" s="18" t="s">
        <v>205</v>
      </c>
    </row>
    <row r="77" spans="1:9" ht="39.75" customHeight="1" x14ac:dyDescent="0.25">
      <c r="A77" s="15" t="s">
        <v>207</v>
      </c>
      <c r="B77" s="32" t="s">
        <v>199</v>
      </c>
      <c r="C77" s="22" t="s">
        <v>208</v>
      </c>
      <c r="D77" s="21"/>
      <c r="E77" s="46" t="s">
        <v>4</v>
      </c>
      <c r="F77" s="44">
        <v>1</v>
      </c>
      <c r="G77" s="37">
        <f t="shared" si="2"/>
        <v>0</v>
      </c>
      <c r="H77" s="38">
        <f t="shared" si="3"/>
        <v>0</v>
      </c>
      <c r="I77" s="18" t="s">
        <v>207</v>
      </c>
    </row>
    <row r="78" spans="1:9" ht="51" customHeight="1" x14ac:dyDescent="0.25">
      <c r="A78" s="15" t="s">
        <v>209</v>
      </c>
      <c r="B78" s="31" t="s">
        <v>210</v>
      </c>
      <c r="C78" s="20" t="s">
        <v>211</v>
      </c>
      <c r="D78" s="17"/>
      <c r="E78" s="45" t="s">
        <v>194</v>
      </c>
      <c r="F78" s="44">
        <v>8</v>
      </c>
      <c r="G78" s="37">
        <f t="shared" si="2"/>
        <v>0</v>
      </c>
      <c r="H78" s="38">
        <f t="shared" si="3"/>
        <v>0</v>
      </c>
      <c r="I78" s="18" t="s">
        <v>209</v>
      </c>
    </row>
    <row r="79" spans="1:9" ht="47.25" customHeight="1" x14ac:dyDescent="0.25">
      <c r="A79" s="15" t="s">
        <v>212</v>
      </c>
      <c r="B79" s="31" t="s">
        <v>213</v>
      </c>
      <c r="C79" s="20" t="s">
        <v>214</v>
      </c>
      <c r="D79" s="17"/>
      <c r="E79" s="43" t="s">
        <v>3</v>
      </c>
      <c r="F79" s="44">
        <v>7</v>
      </c>
      <c r="G79" s="37">
        <f t="shared" si="2"/>
        <v>0</v>
      </c>
      <c r="H79" s="38">
        <f t="shared" si="3"/>
        <v>0</v>
      </c>
      <c r="I79" s="18" t="s">
        <v>212</v>
      </c>
    </row>
    <row r="80" spans="1:9" ht="41.25" customHeight="1" x14ac:dyDescent="0.25">
      <c r="A80" s="15" t="s">
        <v>215</v>
      </c>
      <c r="B80" s="31" t="s">
        <v>216</v>
      </c>
      <c r="C80" s="20" t="s">
        <v>217</v>
      </c>
      <c r="D80" s="17"/>
      <c r="E80" s="43" t="s">
        <v>194</v>
      </c>
      <c r="F80" s="44">
        <v>7</v>
      </c>
      <c r="G80" s="37">
        <f t="shared" si="2"/>
        <v>0</v>
      </c>
      <c r="H80" s="38">
        <f t="shared" si="3"/>
        <v>0</v>
      </c>
      <c r="I80" s="18" t="s">
        <v>215</v>
      </c>
    </row>
    <row r="81" spans="1:9" ht="38.25" customHeight="1" x14ac:dyDescent="0.25">
      <c r="A81" s="15" t="s">
        <v>218</v>
      </c>
      <c r="B81" s="31" t="s">
        <v>219</v>
      </c>
      <c r="C81" s="20" t="s">
        <v>220</v>
      </c>
      <c r="D81" s="17"/>
      <c r="E81" s="43" t="s">
        <v>5</v>
      </c>
      <c r="F81" s="44">
        <v>10</v>
      </c>
      <c r="G81" s="37">
        <f t="shared" si="2"/>
        <v>0</v>
      </c>
      <c r="H81" s="38">
        <f t="shared" si="3"/>
        <v>0</v>
      </c>
      <c r="I81" s="18" t="s">
        <v>218</v>
      </c>
    </row>
    <row r="82" spans="1:9" ht="39" customHeight="1" x14ac:dyDescent="0.25">
      <c r="A82" s="15" t="s">
        <v>221</v>
      </c>
      <c r="B82" s="31" t="s">
        <v>222</v>
      </c>
      <c r="C82" s="20" t="s">
        <v>223</v>
      </c>
      <c r="D82" s="17"/>
      <c r="E82" s="43" t="s">
        <v>3</v>
      </c>
      <c r="F82" s="44">
        <v>2</v>
      </c>
      <c r="G82" s="37">
        <f t="shared" si="2"/>
        <v>0</v>
      </c>
      <c r="H82" s="38">
        <f t="shared" si="3"/>
        <v>0</v>
      </c>
      <c r="I82" s="18" t="s">
        <v>221</v>
      </c>
    </row>
    <row r="83" spans="1:9" ht="35.25" customHeight="1" x14ac:dyDescent="0.25">
      <c r="A83" s="15" t="s">
        <v>224</v>
      </c>
      <c r="B83" s="31" t="s">
        <v>222</v>
      </c>
      <c r="C83" s="20" t="s">
        <v>225</v>
      </c>
      <c r="D83" s="17"/>
      <c r="E83" s="43" t="s">
        <v>3</v>
      </c>
      <c r="F83" s="44">
        <v>2</v>
      </c>
      <c r="G83" s="37">
        <f t="shared" si="2"/>
        <v>0</v>
      </c>
      <c r="H83" s="38">
        <f t="shared" si="3"/>
        <v>0</v>
      </c>
      <c r="I83" s="18" t="s">
        <v>224</v>
      </c>
    </row>
    <row r="84" spans="1:9" ht="63.75" customHeight="1" x14ac:dyDescent="0.25">
      <c r="A84" s="15" t="s">
        <v>226</v>
      </c>
      <c r="B84" s="31" t="s">
        <v>227</v>
      </c>
      <c r="C84" s="20" t="s">
        <v>228</v>
      </c>
      <c r="D84" s="17"/>
      <c r="E84" s="43" t="s">
        <v>5</v>
      </c>
      <c r="F84" s="44">
        <v>30</v>
      </c>
      <c r="G84" s="37">
        <f t="shared" si="2"/>
        <v>0</v>
      </c>
      <c r="H84" s="38">
        <f t="shared" si="3"/>
        <v>0</v>
      </c>
      <c r="I84" s="18" t="s">
        <v>226</v>
      </c>
    </row>
    <row r="85" spans="1:9" ht="43.5" customHeight="1" x14ac:dyDescent="0.25">
      <c r="A85" s="15" t="s">
        <v>229</v>
      </c>
      <c r="B85" s="31" t="s">
        <v>230</v>
      </c>
      <c r="C85" s="20" t="s">
        <v>231</v>
      </c>
      <c r="D85" s="17"/>
      <c r="E85" s="43" t="s">
        <v>5</v>
      </c>
      <c r="F85" s="44">
        <v>2</v>
      </c>
      <c r="G85" s="37">
        <f t="shared" si="2"/>
        <v>0</v>
      </c>
      <c r="H85" s="38">
        <f t="shared" si="3"/>
        <v>0</v>
      </c>
      <c r="I85" s="18" t="s">
        <v>229</v>
      </c>
    </row>
    <row r="86" spans="1:9" ht="33" customHeight="1" x14ac:dyDescent="0.25">
      <c r="A86" s="15" t="s">
        <v>232</v>
      </c>
      <c r="B86" s="31" t="s">
        <v>233</v>
      </c>
      <c r="C86" s="20" t="s">
        <v>234</v>
      </c>
      <c r="D86" s="17"/>
      <c r="E86" s="43" t="s">
        <v>5</v>
      </c>
      <c r="F86" s="44">
        <v>150</v>
      </c>
      <c r="G86" s="37">
        <f t="shared" si="2"/>
        <v>0</v>
      </c>
      <c r="H86" s="38">
        <f t="shared" si="3"/>
        <v>0</v>
      </c>
      <c r="I86" s="18" t="s">
        <v>232</v>
      </c>
    </row>
    <row r="87" spans="1:9" ht="64.5" customHeight="1" x14ac:dyDescent="0.25">
      <c r="A87" s="15" t="s">
        <v>235</v>
      </c>
      <c r="B87" s="31" t="s">
        <v>236</v>
      </c>
      <c r="C87" s="20" t="s">
        <v>237</v>
      </c>
      <c r="D87" s="17"/>
      <c r="E87" s="43" t="s">
        <v>5</v>
      </c>
      <c r="F87" s="44">
        <v>19</v>
      </c>
      <c r="G87" s="37">
        <f t="shared" si="2"/>
        <v>0</v>
      </c>
      <c r="H87" s="38">
        <f t="shared" si="3"/>
        <v>0</v>
      </c>
      <c r="I87" s="18" t="s">
        <v>235</v>
      </c>
    </row>
    <row r="88" spans="1:9" ht="38.25" customHeight="1" x14ac:dyDescent="0.25">
      <c r="A88" s="15" t="s">
        <v>238</v>
      </c>
      <c r="B88" s="33" t="s">
        <v>239</v>
      </c>
      <c r="C88" s="23" t="s">
        <v>240</v>
      </c>
      <c r="D88" s="24"/>
      <c r="E88" s="43" t="s">
        <v>5</v>
      </c>
      <c r="F88" s="44">
        <v>31</v>
      </c>
      <c r="G88" s="37">
        <f t="shared" si="2"/>
        <v>0</v>
      </c>
      <c r="H88" s="38">
        <f t="shared" si="3"/>
        <v>0</v>
      </c>
      <c r="I88" s="18" t="s">
        <v>238</v>
      </c>
    </row>
    <row r="89" spans="1:9" ht="39" customHeight="1" x14ac:dyDescent="0.25">
      <c r="A89" s="15" t="s">
        <v>241</v>
      </c>
      <c r="B89" s="31" t="s">
        <v>242</v>
      </c>
      <c r="C89" s="20" t="s">
        <v>243</v>
      </c>
      <c r="D89" s="17"/>
      <c r="E89" s="43" t="s">
        <v>5</v>
      </c>
      <c r="F89" s="44">
        <v>4</v>
      </c>
      <c r="G89" s="37">
        <f t="shared" si="2"/>
        <v>0</v>
      </c>
      <c r="H89" s="38">
        <f t="shared" si="3"/>
        <v>0</v>
      </c>
      <c r="I89" s="18" t="s">
        <v>241</v>
      </c>
    </row>
    <row r="90" spans="1:9" ht="79.5" customHeight="1" x14ac:dyDescent="0.25">
      <c r="A90" s="15" t="s">
        <v>244</v>
      </c>
      <c r="B90" s="31" t="s">
        <v>245</v>
      </c>
      <c r="C90" s="20" t="s">
        <v>246</v>
      </c>
      <c r="D90" s="17"/>
      <c r="E90" s="43" t="s">
        <v>5</v>
      </c>
      <c r="F90" s="44">
        <v>10</v>
      </c>
      <c r="G90" s="37">
        <f t="shared" si="2"/>
        <v>0</v>
      </c>
      <c r="H90" s="38">
        <f t="shared" si="3"/>
        <v>0</v>
      </c>
      <c r="I90" s="18" t="s">
        <v>244</v>
      </c>
    </row>
    <row r="91" spans="1:9" ht="43.5" customHeight="1" x14ac:dyDescent="0.25">
      <c r="A91" s="15" t="s">
        <v>247</v>
      </c>
      <c r="B91" s="31" t="s">
        <v>248</v>
      </c>
      <c r="C91" s="20" t="s">
        <v>249</v>
      </c>
      <c r="D91" s="17"/>
      <c r="E91" s="43" t="s">
        <v>3</v>
      </c>
      <c r="F91" s="44">
        <v>65</v>
      </c>
      <c r="G91" s="37">
        <f t="shared" si="2"/>
        <v>0</v>
      </c>
      <c r="H91" s="38">
        <f t="shared" si="3"/>
        <v>0</v>
      </c>
      <c r="I91" s="18" t="s">
        <v>247</v>
      </c>
    </row>
    <row r="92" spans="1:9" ht="41.25" customHeight="1" x14ac:dyDescent="0.25">
      <c r="A92" s="15" t="s">
        <v>250</v>
      </c>
      <c r="B92" s="31" t="s">
        <v>251</v>
      </c>
      <c r="C92" s="20" t="s">
        <v>252</v>
      </c>
      <c r="D92" s="17"/>
      <c r="E92" s="43" t="s">
        <v>3</v>
      </c>
      <c r="F92" s="44">
        <v>15</v>
      </c>
      <c r="G92" s="37">
        <f t="shared" si="2"/>
        <v>0</v>
      </c>
      <c r="H92" s="38">
        <f t="shared" si="3"/>
        <v>0</v>
      </c>
      <c r="I92" s="18" t="s">
        <v>250</v>
      </c>
    </row>
    <row r="93" spans="1:9" ht="51.75" customHeight="1" x14ac:dyDescent="0.25">
      <c r="A93" s="15" t="s">
        <v>253</v>
      </c>
      <c r="B93" s="31" t="s">
        <v>254</v>
      </c>
      <c r="C93" s="20" t="s">
        <v>255</v>
      </c>
      <c r="D93" s="17"/>
      <c r="E93" s="43" t="s">
        <v>5</v>
      </c>
      <c r="F93" s="44">
        <v>15</v>
      </c>
      <c r="G93" s="37">
        <f t="shared" si="2"/>
        <v>0</v>
      </c>
      <c r="H93" s="38">
        <f t="shared" si="3"/>
        <v>0</v>
      </c>
      <c r="I93" s="18" t="s">
        <v>253</v>
      </c>
    </row>
    <row r="94" spans="1:9" ht="76.5" customHeight="1" x14ac:dyDescent="0.25">
      <c r="A94" s="15" t="s">
        <v>256</v>
      </c>
      <c r="B94" s="33" t="s">
        <v>257</v>
      </c>
      <c r="C94" s="23" t="s">
        <v>258</v>
      </c>
      <c r="D94" s="24"/>
      <c r="E94" s="43" t="s">
        <v>5</v>
      </c>
      <c r="F94" s="44">
        <v>10</v>
      </c>
      <c r="G94" s="37">
        <f t="shared" si="2"/>
        <v>0</v>
      </c>
      <c r="H94" s="38">
        <f t="shared" si="3"/>
        <v>0</v>
      </c>
      <c r="I94" s="18" t="s">
        <v>256</v>
      </c>
    </row>
    <row r="95" spans="1:9" ht="43.5" customHeight="1" x14ac:dyDescent="0.25">
      <c r="A95" s="15" t="s">
        <v>259</v>
      </c>
      <c r="B95" s="31" t="s">
        <v>260</v>
      </c>
      <c r="C95" s="20" t="s">
        <v>261</v>
      </c>
      <c r="D95" s="17"/>
      <c r="E95" s="43" t="s">
        <v>5</v>
      </c>
      <c r="F95" s="44">
        <v>20</v>
      </c>
      <c r="G95" s="37">
        <f t="shared" si="2"/>
        <v>0</v>
      </c>
      <c r="H95" s="38">
        <f t="shared" si="3"/>
        <v>0</v>
      </c>
      <c r="I95" s="18" t="s">
        <v>259</v>
      </c>
    </row>
    <row r="96" spans="1:9" ht="127.5" customHeight="1" x14ac:dyDescent="0.25">
      <c r="A96" s="15" t="s">
        <v>262</v>
      </c>
      <c r="B96" s="31" t="s">
        <v>263</v>
      </c>
      <c r="C96" s="20" t="s">
        <v>264</v>
      </c>
      <c r="D96" s="17" t="s">
        <v>409</v>
      </c>
      <c r="E96" s="43" t="s">
        <v>5</v>
      </c>
      <c r="F96" s="44">
        <v>150</v>
      </c>
      <c r="G96" s="37">
        <f t="shared" si="2"/>
        <v>0</v>
      </c>
      <c r="H96" s="38">
        <f t="shared" si="3"/>
        <v>0</v>
      </c>
      <c r="I96" s="18" t="s">
        <v>262</v>
      </c>
    </row>
    <row r="97" spans="1:9" ht="39" customHeight="1" x14ac:dyDescent="0.25">
      <c r="A97" s="15" t="s">
        <v>265</v>
      </c>
      <c r="B97" s="32" t="s">
        <v>266</v>
      </c>
      <c r="C97" s="22" t="s">
        <v>267</v>
      </c>
      <c r="D97" s="21"/>
      <c r="E97" s="43" t="s">
        <v>5</v>
      </c>
      <c r="F97" s="44">
        <v>11</v>
      </c>
      <c r="G97" s="37">
        <f t="shared" si="2"/>
        <v>0</v>
      </c>
      <c r="H97" s="38">
        <f t="shared" si="3"/>
        <v>0</v>
      </c>
      <c r="I97" s="18" t="s">
        <v>265</v>
      </c>
    </row>
    <row r="98" spans="1:9" ht="75.75" customHeight="1" x14ac:dyDescent="0.25">
      <c r="A98" s="15" t="s">
        <v>268</v>
      </c>
      <c r="B98" s="31" t="s">
        <v>269</v>
      </c>
      <c r="C98" s="20" t="s">
        <v>270</v>
      </c>
      <c r="D98" s="17"/>
      <c r="E98" s="43" t="s">
        <v>5</v>
      </c>
      <c r="F98" s="44">
        <v>37</v>
      </c>
      <c r="G98" s="37">
        <f t="shared" si="2"/>
        <v>0</v>
      </c>
      <c r="H98" s="38">
        <f t="shared" si="3"/>
        <v>0</v>
      </c>
      <c r="I98" s="18" t="s">
        <v>268</v>
      </c>
    </row>
    <row r="99" spans="1:9" ht="87.75" customHeight="1" x14ac:dyDescent="0.25">
      <c r="A99" s="15" t="s">
        <v>271</v>
      </c>
      <c r="B99" s="31" t="s">
        <v>269</v>
      </c>
      <c r="C99" s="20" t="s">
        <v>272</v>
      </c>
      <c r="D99" s="17"/>
      <c r="E99" s="43" t="s">
        <v>5</v>
      </c>
      <c r="F99" s="44">
        <v>150</v>
      </c>
      <c r="G99" s="37">
        <f t="shared" si="2"/>
        <v>0</v>
      </c>
      <c r="H99" s="38">
        <f t="shared" si="3"/>
        <v>0</v>
      </c>
      <c r="I99" s="18" t="s">
        <v>271</v>
      </c>
    </row>
    <row r="100" spans="1:9" ht="51" customHeight="1" x14ac:dyDescent="0.25">
      <c r="A100" s="15" t="s">
        <v>273</v>
      </c>
      <c r="B100" s="31" t="s">
        <v>269</v>
      </c>
      <c r="C100" s="20" t="s">
        <v>274</v>
      </c>
      <c r="D100" s="17"/>
      <c r="E100" s="43" t="s">
        <v>5</v>
      </c>
      <c r="F100" s="44">
        <v>50</v>
      </c>
      <c r="G100" s="37">
        <f t="shared" si="2"/>
        <v>0</v>
      </c>
      <c r="H100" s="38">
        <f t="shared" si="3"/>
        <v>0</v>
      </c>
      <c r="I100" s="18" t="s">
        <v>273</v>
      </c>
    </row>
    <row r="101" spans="1:9" ht="39.75" customHeight="1" x14ac:dyDescent="0.25">
      <c r="A101" s="15" t="s">
        <v>275</v>
      </c>
      <c r="B101" s="31" t="s">
        <v>276</v>
      </c>
      <c r="C101" s="20" t="s">
        <v>277</v>
      </c>
      <c r="D101" s="17"/>
      <c r="E101" s="43" t="s">
        <v>5</v>
      </c>
      <c r="F101" s="44">
        <v>21</v>
      </c>
      <c r="G101" s="37">
        <f t="shared" si="2"/>
        <v>0</v>
      </c>
      <c r="H101" s="38">
        <f t="shared" si="3"/>
        <v>0</v>
      </c>
      <c r="I101" s="18" t="s">
        <v>275</v>
      </c>
    </row>
    <row r="102" spans="1:9" ht="36.75" customHeight="1" x14ac:dyDescent="0.25">
      <c r="A102" s="15" t="s">
        <v>278</v>
      </c>
      <c r="B102" s="31" t="s">
        <v>279</v>
      </c>
      <c r="C102" s="20" t="s">
        <v>280</v>
      </c>
      <c r="D102" s="17"/>
      <c r="E102" s="43" t="s">
        <v>3</v>
      </c>
      <c r="F102" s="44">
        <v>10</v>
      </c>
      <c r="G102" s="37">
        <f t="shared" si="2"/>
        <v>0</v>
      </c>
      <c r="H102" s="38">
        <f t="shared" si="3"/>
        <v>0</v>
      </c>
      <c r="I102" s="18" t="s">
        <v>278</v>
      </c>
    </row>
    <row r="103" spans="1:9" ht="39.75" customHeight="1" x14ac:dyDescent="0.25">
      <c r="A103" s="15" t="s">
        <v>281</v>
      </c>
      <c r="B103" s="31" t="s">
        <v>279</v>
      </c>
      <c r="C103" s="20" t="s">
        <v>282</v>
      </c>
      <c r="D103" s="17"/>
      <c r="E103" s="43" t="s">
        <v>3</v>
      </c>
      <c r="F103" s="44">
        <v>14</v>
      </c>
      <c r="G103" s="37">
        <f t="shared" si="2"/>
        <v>0</v>
      </c>
      <c r="H103" s="38">
        <f t="shared" si="3"/>
        <v>0</v>
      </c>
      <c r="I103" s="18" t="s">
        <v>281</v>
      </c>
    </row>
    <row r="104" spans="1:9" ht="41.25" customHeight="1" x14ac:dyDescent="0.25">
      <c r="A104" s="15" t="s">
        <v>283</v>
      </c>
      <c r="B104" s="31" t="s">
        <v>279</v>
      </c>
      <c r="C104" s="20" t="s">
        <v>284</v>
      </c>
      <c r="D104" s="17"/>
      <c r="E104" s="43" t="s">
        <v>3</v>
      </c>
      <c r="F104" s="44">
        <v>14</v>
      </c>
      <c r="G104" s="37">
        <f t="shared" si="2"/>
        <v>0</v>
      </c>
      <c r="H104" s="38">
        <f t="shared" si="3"/>
        <v>0</v>
      </c>
      <c r="I104" s="18" t="s">
        <v>283</v>
      </c>
    </row>
    <row r="105" spans="1:9" ht="117" customHeight="1" x14ac:dyDescent="0.25">
      <c r="A105" s="15" t="s">
        <v>285</v>
      </c>
      <c r="B105" s="32" t="s">
        <v>286</v>
      </c>
      <c r="C105" s="22" t="s">
        <v>287</v>
      </c>
      <c r="D105" s="21"/>
      <c r="E105" s="43" t="s">
        <v>5</v>
      </c>
      <c r="F105" s="44">
        <v>25</v>
      </c>
      <c r="G105" s="37">
        <f t="shared" si="2"/>
        <v>0</v>
      </c>
      <c r="H105" s="38">
        <f t="shared" si="3"/>
        <v>0</v>
      </c>
      <c r="I105" s="18" t="s">
        <v>285</v>
      </c>
    </row>
    <row r="106" spans="1:9" ht="32.25" customHeight="1" x14ac:dyDescent="0.25">
      <c r="A106" s="15" t="s">
        <v>288</v>
      </c>
      <c r="B106" s="31" t="s">
        <v>289</v>
      </c>
      <c r="C106" s="20" t="s">
        <v>290</v>
      </c>
      <c r="D106" s="17"/>
      <c r="E106" s="43" t="s">
        <v>5</v>
      </c>
      <c r="F106" s="44">
        <v>9</v>
      </c>
      <c r="G106" s="37">
        <f t="shared" si="2"/>
        <v>0</v>
      </c>
      <c r="H106" s="38">
        <f t="shared" si="3"/>
        <v>0</v>
      </c>
      <c r="I106" s="18" t="s">
        <v>288</v>
      </c>
    </row>
    <row r="107" spans="1:9" ht="88.5" customHeight="1" x14ac:dyDescent="0.25">
      <c r="A107" s="15" t="s">
        <v>291</v>
      </c>
      <c r="B107" s="31" t="s">
        <v>292</v>
      </c>
      <c r="C107" s="20" t="s">
        <v>293</v>
      </c>
      <c r="D107" s="17"/>
      <c r="E107" s="45" t="s">
        <v>3</v>
      </c>
      <c r="F107" s="44">
        <v>16</v>
      </c>
      <c r="G107" s="37">
        <f t="shared" si="2"/>
        <v>0</v>
      </c>
      <c r="H107" s="38">
        <f t="shared" si="3"/>
        <v>0</v>
      </c>
      <c r="I107" s="18" t="s">
        <v>291</v>
      </c>
    </row>
    <row r="108" spans="1:9" ht="64.5" customHeight="1" x14ac:dyDescent="0.25">
      <c r="A108" s="15" t="s">
        <v>294</v>
      </c>
      <c r="B108" s="31" t="s">
        <v>295</v>
      </c>
      <c r="C108" s="20" t="s">
        <v>296</v>
      </c>
      <c r="D108" s="17"/>
      <c r="E108" s="43" t="s">
        <v>5</v>
      </c>
      <c r="F108" s="44">
        <v>1</v>
      </c>
      <c r="G108" s="37">
        <f t="shared" si="2"/>
        <v>0</v>
      </c>
      <c r="H108" s="38">
        <f t="shared" si="3"/>
        <v>0</v>
      </c>
      <c r="I108" s="18" t="s">
        <v>294</v>
      </c>
    </row>
    <row r="109" spans="1:9" ht="39.75" customHeight="1" x14ac:dyDescent="0.25">
      <c r="A109" s="15" t="s">
        <v>297</v>
      </c>
      <c r="B109" s="31" t="s">
        <v>298</v>
      </c>
      <c r="C109" s="20" t="s">
        <v>299</v>
      </c>
      <c r="D109" s="17"/>
      <c r="E109" s="43" t="s">
        <v>5</v>
      </c>
      <c r="F109" s="44">
        <v>27</v>
      </c>
      <c r="G109" s="37">
        <f t="shared" si="2"/>
        <v>0</v>
      </c>
      <c r="H109" s="38">
        <f t="shared" si="3"/>
        <v>0</v>
      </c>
      <c r="I109" s="18" t="s">
        <v>297</v>
      </c>
    </row>
    <row r="110" spans="1:9" ht="39.75" customHeight="1" x14ac:dyDescent="0.25">
      <c r="A110" s="15" t="s">
        <v>300</v>
      </c>
      <c r="B110" s="31" t="s">
        <v>301</v>
      </c>
      <c r="C110" s="20" t="s">
        <v>302</v>
      </c>
      <c r="D110" s="17"/>
      <c r="E110" s="43" t="s">
        <v>5</v>
      </c>
      <c r="F110" s="44">
        <v>17</v>
      </c>
      <c r="G110" s="37">
        <f t="shared" si="2"/>
        <v>0</v>
      </c>
      <c r="H110" s="38">
        <f t="shared" si="3"/>
        <v>0</v>
      </c>
      <c r="I110" s="18" t="s">
        <v>300</v>
      </c>
    </row>
    <row r="111" spans="1:9" ht="39" customHeight="1" x14ac:dyDescent="0.25">
      <c r="A111" s="15" t="s">
        <v>303</v>
      </c>
      <c r="B111" s="31" t="s">
        <v>301</v>
      </c>
      <c r="C111" s="20" t="s">
        <v>304</v>
      </c>
      <c r="D111" s="17"/>
      <c r="E111" s="43" t="s">
        <v>5</v>
      </c>
      <c r="F111" s="44">
        <v>50</v>
      </c>
      <c r="G111" s="37">
        <f t="shared" si="2"/>
        <v>0</v>
      </c>
      <c r="H111" s="38">
        <f t="shared" si="3"/>
        <v>0</v>
      </c>
      <c r="I111" s="18" t="s">
        <v>303</v>
      </c>
    </row>
    <row r="112" spans="1:9" ht="42" customHeight="1" x14ac:dyDescent="0.25">
      <c r="A112" s="15" t="s">
        <v>305</v>
      </c>
      <c r="B112" s="31" t="s">
        <v>301</v>
      </c>
      <c r="C112" s="20" t="s">
        <v>306</v>
      </c>
      <c r="D112" s="17"/>
      <c r="E112" s="43" t="s">
        <v>5</v>
      </c>
      <c r="F112" s="44">
        <v>132</v>
      </c>
      <c r="G112" s="37">
        <f t="shared" si="2"/>
        <v>0</v>
      </c>
      <c r="H112" s="38">
        <f t="shared" si="3"/>
        <v>0</v>
      </c>
      <c r="I112" s="18" t="s">
        <v>305</v>
      </c>
    </row>
    <row r="113" spans="1:9" ht="53.25" customHeight="1" x14ac:dyDescent="0.25">
      <c r="A113" s="15" t="s">
        <v>307</v>
      </c>
      <c r="B113" s="31" t="s">
        <v>308</v>
      </c>
      <c r="C113" s="20" t="s">
        <v>309</v>
      </c>
      <c r="D113" s="17"/>
      <c r="E113" s="43" t="s">
        <v>5</v>
      </c>
      <c r="F113" s="44">
        <v>17</v>
      </c>
      <c r="G113" s="37">
        <f t="shared" si="2"/>
        <v>0</v>
      </c>
      <c r="H113" s="38">
        <f t="shared" si="3"/>
        <v>0</v>
      </c>
      <c r="I113" s="18" t="s">
        <v>307</v>
      </c>
    </row>
    <row r="114" spans="1:9" ht="33.75" customHeight="1" x14ac:dyDescent="0.25">
      <c r="A114" s="15" t="s">
        <v>310</v>
      </c>
      <c r="B114" s="31" t="s">
        <v>311</v>
      </c>
      <c r="C114" s="20" t="s">
        <v>312</v>
      </c>
      <c r="D114" s="17"/>
      <c r="E114" s="43" t="s">
        <v>5</v>
      </c>
      <c r="F114" s="44">
        <v>19</v>
      </c>
      <c r="G114" s="37">
        <f t="shared" si="2"/>
        <v>0</v>
      </c>
      <c r="H114" s="38">
        <f t="shared" si="3"/>
        <v>0</v>
      </c>
      <c r="I114" s="18" t="s">
        <v>310</v>
      </c>
    </row>
    <row r="115" spans="1:9" ht="101.25" customHeight="1" x14ac:dyDescent="0.25">
      <c r="A115" s="15" t="s">
        <v>313</v>
      </c>
      <c r="B115" s="32" t="s">
        <v>314</v>
      </c>
      <c r="C115" s="22" t="s">
        <v>315</v>
      </c>
      <c r="D115" s="21"/>
      <c r="E115" s="43" t="s">
        <v>5</v>
      </c>
      <c r="F115" s="44">
        <v>13</v>
      </c>
      <c r="G115" s="37">
        <f t="shared" si="2"/>
        <v>0</v>
      </c>
      <c r="H115" s="38">
        <f t="shared" si="3"/>
        <v>0</v>
      </c>
      <c r="I115" s="18" t="s">
        <v>313</v>
      </c>
    </row>
    <row r="116" spans="1:9" ht="129.75" customHeight="1" x14ac:dyDescent="0.25">
      <c r="A116" s="15" t="s">
        <v>316</v>
      </c>
      <c r="B116" s="32" t="s">
        <v>317</v>
      </c>
      <c r="C116" s="22" t="s">
        <v>318</v>
      </c>
      <c r="D116" s="21"/>
      <c r="E116" s="43" t="s">
        <v>5</v>
      </c>
      <c r="F116" s="44">
        <v>6</v>
      </c>
      <c r="G116" s="37">
        <f t="shared" si="2"/>
        <v>0</v>
      </c>
      <c r="H116" s="38">
        <f t="shared" si="3"/>
        <v>0</v>
      </c>
      <c r="I116" s="18" t="s">
        <v>316</v>
      </c>
    </row>
    <row r="117" spans="1:9" ht="40.5" customHeight="1" x14ac:dyDescent="0.25">
      <c r="A117" s="15" t="s">
        <v>319</v>
      </c>
      <c r="B117" s="31" t="s">
        <v>320</v>
      </c>
      <c r="C117" s="20" t="s">
        <v>321</v>
      </c>
      <c r="D117" s="17"/>
      <c r="E117" s="43" t="s">
        <v>5</v>
      </c>
      <c r="F117" s="44">
        <v>60</v>
      </c>
      <c r="G117" s="37">
        <f t="shared" si="2"/>
        <v>0</v>
      </c>
      <c r="H117" s="38">
        <f t="shared" si="3"/>
        <v>0</v>
      </c>
      <c r="I117" s="18" t="s">
        <v>319</v>
      </c>
    </row>
    <row r="118" spans="1:9" ht="77.25" customHeight="1" x14ac:dyDescent="0.25">
      <c r="A118" s="15" t="s">
        <v>322</v>
      </c>
      <c r="B118" s="31" t="s">
        <v>323</v>
      </c>
      <c r="C118" s="20" t="s">
        <v>324</v>
      </c>
      <c r="D118" s="17"/>
      <c r="E118" s="43" t="s">
        <v>5</v>
      </c>
      <c r="F118" s="44">
        <v>50</v>
      </c>
      <c r="G118" s="37">
        <f t="shared" si="2"/>
        <v>0</v>
      </c>
      <c r="H118" s="38">
        <f t="shared" si="3"/>
        <v>0</v>
      </c>
      <c r="I118" s="18" t="s">
        <v>322</v>
      </c>
    </row>
    <row r="119" spans="1:9" ht="67.5" customHeight="1" x14ac:dyDescent="0.25">
      <c r="A119" s="15" t="s">
        <v>325</v>
      </c>
      <c r="B119" s="31" t="s">
        <v>323</v>
      </c>
      <c r="C119" s="20" t="s">
        <v>326</v>
      </c>
      <c r="D119" s="17"/>
      <c r="E119" s="43" t="s">
        <v>5</v>
      </c>
      <c r="F119" s="44">
        <v>30</v>
      </c>
      <c r="G119" s="37">
        <f t="shared" si="2"/>
        <v>0</v>
      </c>
      <c r="H119" s="38">
        <f t="shared" si="3"/>
        <v>0</v>
      </c>
      <c r="I119" s="18" t="s">
        <v>325</v>
      </c>
    </row>
    <row r="120" spans="1:9" ht="108" customHeight="1" x14ac:dyDescent="0.25">
      <c r="A120" s="15" t="s">
        <v>327</v>
      </c>
      <c r="B120" s="31" t="s">
        <v>328</v>
      </c>
      <c r="C120" s="20" t="s">
        <v>329</v>
      </c>
      <c r="D120" s="17" t="s">
        <v>330</v>
      </c>
      <c r="E120" s="43" t="s">
        <v>5</v>
      </c>
      <c r="F120" s="44">
        <v>9</v>
      </c>
      <c r="G120" s="37">
        <f t="shared" si="2"/>
        <v>0</v>
      </c>
      <c r="H120" s="38">
        <f t="shared" si="3"/>
        <v>0</v>
      </c>
      <c r="I120" s="18" t="s">
        <v>327</v>
      </c>
    </row>
    <row r="121" spans="1:9" ht="55.5" customHeight="1" x14ac:dyDescent="0.25">
      <c r="A121" s="15" t="s">
        <v>331</v>
      </c>
      <c r="B121" s="31" t="s">
        <v>332</v>
      </c>
      <c r="C121" s="20" t="s">
        <v>333</v>
      </c>
      <c r="D121" s="17"/>
      <c r="E121" s="43" t="s">
        <v>5</v>
      </c>
      <c r="F121" s="44">
        <v>20</v>
      </c>
      <c r="G121" s="37">
        <f t="shared" si="2"/>
        <v>0</v>
      </c>
      <c r="H121" s="38">
        <f t="shared" si="3"/>
        <v>0</v>
      </c>
      <c r="I121" s="18" t="s">
        <v>331</v>
      </c>
    </row>
    <row r="122" spans="1:9" ht="79.5" customHeight="1" x14ac:dyDescent="0.25">
      <c r="A122" s="15" t="s">
        <v>334</v>
      </c>
      <c r="B122" s="31" t="s">
        <v>332</v>
      </c>
      <c r="C122" s="20" t="s">
        <v>335</v>
      </c>
      <c r="D122" s="17"/>
      <c r="E122" s="43" t="s">
        <v>5</v>
      </c>
      <c r="F122" s="44">
        <v>10</v>
      </c>
      <c r="G122" s="37">
        <f t="shared" si="2"/>
        <v>0</v>
      </c>
      <c r="H122" s="38">
        <f t="shared" si="3"/>
        <v>0</v>
      </c>
      <c r="I122" s="18" t="s">
        <v>334</v>
      </c>
    </row>
    <row r="123" spans="1:9" ht="88.5" customHeight="1" x14ac:dyDescent="0.25">
      <c r="A123" s="15" t="s">
        <v>336</v>
      </c>
      <c r="B123" s="31" t="s">
        <v>337</v>
      </c>
      <c r="C123" s="20" t="s">
        <v>338</v>
      </c>
      <c r="D123" s="17"/>
      <c r="E123" s="43" t="s">
        <v>5</v>
      </c>
      <c r="F123" s="44">
        <v>10</v>
      </c>
      <c r="G123" s="37">
        <f t="shared" si="2"/>
        <v>0</v>
      </c>
      <c r="H123" s="38">
        <f t="shared" si="3"/>
        <v>0</v>
      </c>
      <c r="I123" s="18" t="s">
        <v>336</v>
      </c>
    </row>
    <row r="124" spans="1:9" ht="78.75" customHeight="1" x14ac:dyDescent="0.25">
      <c r="A124" s="15" t="s">
        <v>339</v>
      </c>
      <c r="B124" s="31" t="s">
        <v>340</v>
      </c>
      <c r="C124" s="20" t="s">
        <v>341</v>
      </c>
      <c r="D124" s="17"/>
      <c r="E124" s="43" t="s">
        <v>3</v>
      </c>
      <c r="F124" s="44">
        <v>4</v>
      </c>
      <c r="G124" s="37">
        <f t="shared" si="2"/>
        <v>0</v>
      </c>
      <c r="H124" s="38">
        <f t="shared" si="3"/>
        <v>0</v>
      </c>
      <c r="I124" s="18" t="s">
        <v>339</v>
      </c>
    </row>
    <row r="125" spans="1:9" ht="42" customHeight="1" x14ac:dyDescent="0.25">
      <c r="A125" s="15" t="s">
        <v>342</v>
      </c>
      <c r="B125" s="31" t="s">
        <v>343</v>
      </c>
      <c r="C125" s="20" t="s">
        <v>344</v>
      </c>
      <c r="D125" s="17"/>
      <c r="E125" s="43" t="s">
        <v>5</v>
      </c>
      <c r="F125" s="44">
        <v>20</v>
      </c>
      <c r="G125" s="37">
        <f t="shared" si="2"/>
        <v>0</v>
      </c>
      <c r="H125" s="38">
        <f t="shared" si="3"/>
        <v>0</v>
      </c>
      <c r="I125" s="18" t="s">
        <v>342</v>
      </c>
    </row>
    <row r="126" spans="1:9" ht="77.25" customHeight="1" x14ac:dyDescent="0.25">
      <c r="A126" s="15" t="s">
        <v>345</v>
      </c>
      <c r="B126" s="31" t="s">
        <v>346</v>
      </c>
      <c r="C126" s="20" t="s">
        <v>347</v>
      </c>
      <c r="D126" s="17" t="s">
        <v>410</v>
      </c>
      <c r="E126" s="43" t="s">
        <v>5</v>
      </c>
      <c r="F126" s="44">
        <v>11</v>
      </c>
      <c r="G126" s="37">
        <f t="shared" si="2"/>
        <v>0</v>
      </c>
      <c r="H126" s="38">
        <f t="shared" si="3"/>
        <v>0</v>
      </c>
      <c r="I126" s="18" t="s">
        <v>345</v>
      </c>
    </row>
    <row r="127" spans="1:9" ht="43.5" customHeight="1" x14ac:dyDescent="0.25">
      <c r="A127" s="15" t="s">
        <v>348</v>
      </c>
      <c r="B127" s="31" t="s">
        <v>349</v>
      </c>
      <c r="C127" s="20" t="s">
        <v>350</v>
      </c>
      <c r="D127" s="17"/>
      <c r="E127" s="43" t="s">
        <v>5</v>
      </c>
      <c r="F127" s="44">
        <v>300</v>
      </c>
      <c r="G127" s="37">
        <f t="shared" si="2"/>
        <v>0</v>
      </c>
      <c r="H127" s="38">
        <f t="shared" si="3"/>
        <v>0</v>
      </c>
      <c r="I127" s="18" t="s">
        <v>348</v>
      </c>
    </row>
    <row r="128" spans="1:9" ht="78" customHeight="1" x14ac:dyDescent="0.25">
      <c r="A128" s="15" t="s">
        <v>351</v>
      </c>
      <c r="B128" s="31" t="s">
        <v>352</v>
      </c>
      <c r="C128" s="20" t="s">
        <v>353</v>
      </c>
      <c r="D128" s="51"/>
      <c r="E128" s="43" t="s">
        <v>5</v>
      </c>
      <c r="F128" s="44">
        <v>2</v>
      </c>
      <c r="G128" s="37">
        <f t="shared" si="2"/>
        <v>0</v>
      </c>
      <c r="H128" s="38">
        <f t="shared" si="3"/>
        <v>0</v>
      </c>
      <c r="I128" s="18" t="s">
        <v>351</v>
      </c>
    </row>
    <row r="129" spans="1:9" ht="69" customHeight="1" x14ac:dyDescent="0.25">
      <c r="A129" s="15" t="s">
        <v>354</v>
      </c>
      <c r="B129" s="33" t="s">
        <v>355</v>
      </c>
      <c r="C129" s="23" t="s">
        <v>356</v>
      </c>
      <c r="D129" s="24"/>
      <c r="E129" s="43" t="s">
        <v>5</v>
      </c>
      <c r="F129" s="44">
        <v>4</v>
      </c>
      <c r="G129" s="37">
        <f t="shared" si="2"/>
        <v>0</v>
      </c>
      <c r="H129" s="38">
        <f t="shared" si="3"/>
        <v>0</v>
      </c>
      <c r="I129" s="18" t="s">
        <v>354</v>
      </c>
    </row>
    <row r="130" spans="1:9" ht="58.5" customHeight="1" x14ac:dyDescent="0.25">
      <c r="A130" s="15" t="s">
        <v>357</v>
      </c>
      <c r="B130" s="32" t="s">
        <v>358</v>
      </c>
      <c r="C130" s="22" t="s">
        <v>359</v>
      </c>
      <c r="D130" s="21"/>
      <c r="E130" s="43" t="s">
        <v>5</v>
      </c>
      <c r="F130" s="44">
        <v>10</v>
      </c>
      <c r="G130" s="37">
        <f t="shared" si="2"/>
        <v>0</v>
      </c>
      <c r="H130" s="38">
        <f t="shared" si="3"/>
        <v>0</v>
      </c>
      <c r="I130" s="18" t="s">
        <v>357</v>
      </c>
    </row>
    <row r="131" spans="1:9" ht="44.25" customHeight="1" x14ac:dyDescent="0.25">
      <c r="A131" s="15" t="s">
        <v>360</v>
      </c>
      <c r="B131" s="31" t="s">
        <v>361</v>
      </c>
      <c r="C131" s="20" t="s">
        <v>362</v>
      </c>
      <c r="D131" s="17"/>
      <c r="E131" s="43" t="s">
        <v>5</v>
      </c>
      <c r="F131" s="44">
        <v>17</v>
      </c>
      <c r="G131" s="37">
        <f t="shared" si="2"/>
        <v>0</v>
      </c>
      <c r="H131" s="38">
        <f t="shared" si="3"/>
        <v>0</v>
      </c>
      <c r="I131" s="18" t="s">
        <v>360</v>
      </c>
    </row>
    <row r="132" spans="1:9" ht="101.25" customHeight="1" x14ac:dyDescent="0.25">
      <c r="A132" s="15" t="s">
        <v>363</v>
      </c>
      <c r="B132" s="31" t="s">
        <v>361</v>
      </c>
      <c r="C132" s="20" t="s">
        <v>364</v>
      </c>
      <c r="D132" s="17"/>
      <c r="E132" s="43" t="s">
        <v>3</v>
      </c>
      <c r="F132" s="44">
        <v>20</v>
      </c>
      <c r="G132" s="37">
        <f t="shared" si="2"/>
        <v>0</v>
      </c>
      <c r="H132" s="38">
        <f t="shared" si="3"/>
        <v>0</v>
      </c>
      <c r="I132" s="18" t="s">
        <v>363</v>
      </c>
    </row>
    <row r="133" spans="1:9" ht="78.75" customHeight="1" x14ac:dyDescent="0.25">
      <c r="A133" s="15" t="s">
        <v>365</v>
      </c>
      <c r="B133" s="31" t="s">
        <v>361</v>
      </c>
      <c r="C133" s="20" t="s">
        <v>366</v>
      </c>
      <c r="D133" s="17"/>
      <c r="E133" s="43" t="s">
        <v>3</v>
      </c>
      <c r="F133" s="44">
        <v>145</v>
      </c>
      <c r="G133" s="37">
        <f t="shared" si="2"/>
        <v>0</v>
      </c>
      <c r="H133" s="38">
        <f t="shared" si="3"/>
        <v>0</v>
      </c>
      <c r="I133" s="18" t="s">
        <v>365</v>
      </c>
    </row>
    <row r="134" spans="1:9" ht="113.25" customHeight="1" x14ac:dyDescent="0.25">
      <c r="A134" s="15" t="s">
        <v>367</v>
      </c>
      <c r="B134" s="33" t="s">
        <v>361</v>
      </c>
      <c r="C134" s="23" t="s">
        <v>368</v>
      </c>
      <c r="D134" s="24"/>
      <c r="E134" s="45" t="s">
        <v>3</v>
      </c>
      <c r="F134" s="44">
        <v>15</v>
      </c>
      <c r="G134" s="37">
        <f t="shared" si="2"/>
        <v>0</v>
      </c>
      <c r="H134" s="38">
        <f t="shared" si="3"/>
        <v>0</v>
      </c>
      <c r="I134" s="18" t="s">
        <v>367</v>
      </c>
    </row>
    <row r="135" spans="1:9" ht="117" customHeight="1" x14ac:dyDescent="0.25">
      <c r="A135" s="15" t="s">
        <v>369</v>
      </c>
      <c r="B135" s="31" t="s">
        <v>370</v>
      </c>
      <c r="C135" s="20" t="s">
        <v>371</v>
      </c>
      <c r="D135" s="17" t="s">
        <v>411</v>
      </c>
      <c r="E135" s="43" t="s">
        <v>5</v>
      </c>
      <c r="F135" s="44">
        <v>132</v>
      </c>
      <c r="G135" s="37">
        <f t="shared" ref="G135:G145" si="4">(J135+L135+N135)/3</f>
        <v>0</v>
      </c>
      <c r="H135" s="38">
        <f t="shared" ref="H135:H145" si="5">F135*G135</f>
        <v>0</v>
      </c>
      <c r="I135" s="18" t="s">
        <v>369</v>
      </c>
    </row>
    <row r="136" spans="1:9" ht="66" customHeight="1" x14ac:dyDescent="0.25">
      <c r="A136" s="15" t="s">
        <v>372</v>
      </c>
      <c r="B136" s="31" t="s">
        <v>373</v>
      </c>
      <c r="C136" s="20" t="s">
        <v>374</v>
      </c>
      <c r="D136" s="17"/>
      <c r="E136" s="43" t="s">
        <v>5</v>
      </c>
      <c r="F136" s="44">
        <v>100</v>
      </c>
      <c r="G136" s="37">
        <f t="shared" si="4"/>
        <v>0</v>
      </c>
      <c r="H136" s="38">
        <f t="shared" si="5"/>
        <v>0</v>
      </c>
      <c r="I136" s="18" t="s">
        <v>372</v>
      </c>
    </row>
    <row r="137" spans="1:9" ht="89.25" customHeight="1" x14ac:dyDescent="0.25">
      <c r="A137" s="15" t="s">
        <v>375</v>
      </c>
      <c r="B137" s="31" t="s">
        <v>376</v>
      </c>
      <c r="C137" s="20" t="s">
        <v>377</v>
      </c>
      <c r="D137" s="17"/>
      <c r="E137" s="43" t="s">
        <v>5</v>
      </c>
      <c r="F137" s="44">
        <v>15</v>
      </c>
      <c r="G137" s="37">
        <f t="shared" si="4"/>
        <v>0</v>
      </c>
      <c r="H137" s="38">
        <f t="shared" si="5"/>
        <v>0</v>
      </c>
      <c r="I137" s="18" t="s">
        <v>375</v>
      </c>
    </row>
    <row r="138" spans="1:9" ht="143.25" customHeight="1" x14ac:dyDescent="0.25">
      <c r="A138" s="15" t="s">
        <v>378</v>
      </c>
      <c r="B138" s="32" t="s">
        <v>376</v>
      </c>
      <c r="C138" s="22" t="s">
        <v>379</v>
      </c>
      <c r="D138" s="21"/>
      <c r="E138" s="43" t="s">
        <v>5</v>
      </c>
      <c r="F138" s="44">
        <v>13</v>
      </c>
      <c r="G138" s="37">
        <f t="shared" si="4"/>
        <v>0</v>
      </c>
      <c r="H138" s="38">
        <f t="shared" si="5"/>
        <v>0</v>
      </c>
      <c r="I138" s="18" t="s">
        <v>378</v>
      </c>
    </row>
    <row r="139" spans="1:9" ht="42.75" customHeight="1" x14ac:dyDescent="0.25">
      <c r="A139" s="15" t="s">
        <v>380</v>
      </c>
      <c r="B139" s="31" t="s">
        <v>381</v>
      </c>
      <c r="C139" s="20" t="s">
        <v>382</v>
      </c>
      <c r="D139" s="17"/>
      <c r="E139" s="43" t="s">
        <v>5</v>
      </c>
      <c r="F139" s="44">
        <v>5</v>
      </c>
      <c r="G139" s="37">
        <f t="shared" si="4"/>
        <v>0</v>
      </c>
      <c r="H139" s="38">
        <f t="shared" si="5"/>
        <v>0</v>
      </c>
      <c r="I139" s="18" t="s">
        <v>380</v>
      </c>
    </row>
    <row r="140" spans="1:9" ht="75" customHeight="1" x14ac:dyDescent="0.25">
      <c r="A140" s="15" t="s">
        <v>383</v>
      </c>
      <c r="B140" s="31" t="s">
        <v>384</v>
      </c>
      <c r="C140" s="20" t="s">
        <v>385</v>
      </c>
      <c r="D140" s="17"/>
      <c r="E140" s="43" t="s">
        <v>3</v>
      </c>
      <c r="F140" s="44">
        <v>25</v>
      </c>
      <c r="G140" s="37">
        <f t="shared" si="4"/>
        <v>0</v>
      </c>
      <c r="H140" s="38">
        <f t="shared" si="5"/>
        <v>0</v>
      </c>
      <c r="I140" s="18" t="s">
        <v>383</v>
      </c>
    </row>
    <row r="141" spans="1:9" ht="76.5" customHeight="1" x14ac:dyDescent="0.25">
      <c r="A141" s="15" t="s">
        <v>386</v>
      </c>
      <c r="B141" s="31" t="s">
        <v>387</v>
      </c>
      <c r="C141" s="20" t="s">
        <v>385</v>
      </c>
      <c r="D141" s="17"/>
      <c r="E141" s="43" t="s">
        <v>3</v>
      </c>
      <c r="F141" s="44">
        <v>10</v>
      </c>
      <c r="G141" s="37">
        <f t="shared" si="4"/>
        <v>0</v>
      </c>
      <c r="H141" s="38">
        <f t="shared" si="5"/>
        <v>0</v>
      </c>
      <c r="I141" s="18" t="s">
        <v>386</v>
      </c>
    </row>
    <row r="142" spans="1:9" ht="79.5" customHeight="1" x14ac:dyDescent="0.25">
      <c r="A142" s="15" t="s">
        <v>388</v>
      </c>
      <c r="B142" s="31" t="s">
        <v>389</v>
      </c>
      <c r="C142" s="20" t="s">
        <v>390</v>
      </c>
      <c r="D142" s="17"/>
      <c r="E142" s="43" t="s">
        <v>3</v>
      </c>
      <c r="F142" s="44">
        <v>150</v>
      </c>
      <c r="G142" s="37">
        <f t="shared" si="4"/>
        <v>0</v>
      </c>
      <c r="H142" s="38">
        <f t="shared" si="5"/>
        <v>0</v>
      </c>
      <c r="I142" s="18" t="s">
        <v>388</v>
      </c>
    </row>
    <row r="143" spans="1:9" ht="78.75" customHeight="1" x14ac:dyDescent="0.25">
      <c r="A143" s="15" t="s">
        <v>391</v>
      </c>
      <c r="B143" s="31" t="s">
        <v>392</v>
      </c>
      <c r="C143" s="20" t="s">
        <v>385</v>
      </c>
      <c r="D143" s="17"/>
      <c r="E143" s="43" t="s">
        <v>3</v>
      </c>
      <c r="F143" s="44">
        <v>30</v>
      </c>
      <c r="G143" s="37">
        <f t="shared" si="4"/>
        <v>0</v>
      </c>
      <c r="H143" s="38">
        <f t="shared" si="5"/>
        <v>0</v>
      </c>
      <c r="I143" s="18" t="s">
        <v>391</v>
      </c>
    </row>
    <row r="144" spans="1:9" ht="77.25" customHeight="1" x14ac:dyDescent="0.25">
      <c r="A144" s="15" t="s">
        <v>393</v>
      </c>
      <c r="B144" s="32" t="s">
        <v>394</v>
      </c>
      <c r="C144" s="22" t="s">
        <v>395</v>
      </c>
      <c r="D144" s="21"/>
      <c r="E144" s="46" t="s">
        <v>3</v>
      </c>
      <c r="F144" s="44">
        <v>1</v>
      </c>
      <c r="G144" s="37">
        <f t="shared" si="4"/>
        <v>0</v>
      </c>
      <c r="H144" s="38">
        <f t="shared" si="5"/>
        <v>0</v>
      </c>
      <c r="I144" s="18" t="s">
        <v>393</v>
      </c>
    </row>
    <row r="145" spans="1:9" ht="96.75" customHeight="1" thickBot="1" x14ac:dyDescent="0.3">
      <c r="A145" s="25" t="s">
        <v>396</v>
      </c>
      <c r="B145" s="34" t="s">
        <v>397</v>
      </c>
      <c r="C145" s="26" t="s">
        <v>398</v>
      </c>
      <c r="D145" s="27"/>
      <c r="E145" s="47" t="s">
        <v>3</v>
      </c>
      <c r="F145" s="48">
        <v>3</v>
      </c>
      <c r="G145" s="39">
        <f t="shared" si="4"/>
        <v>0</v>
      </c>
      <c r="H145" s="40">
        <f t="shared" si="5"/>
        <v>0</v>
      </c>
      <c r="I145" s="28" t="s">
        <v>396</v>
      </c>
    </row>
    <row r="146" spans="1:9" ht="34.5" customHeight="1" thickBot="1" x14ac:dyDescent="0.3">
      <c r="D146"/>
      <c r="F146" s="2"/>
      <c r="G146" s="49" t="s">
        <v>399</v>
      </c>
      <c r="H146" s="50">
        <f>SUM(H6:H145)</f>
        <v>0</v>
      </c>
    </row>
    <row r="147" spans="1:9" x14ac:dyDescent="0.25">
      <c r="D147"/>
      <c r="F147" s="2"/>
      <c r="G147" s="3"/>
      <c r="H147" s="3"/>
    </row>
    <row r="148" spans="1:9" x14ac:dyDescent="0.25">
      <c r="D148"/>
      <c r="F148" s="2"/>
      <c r="G148" s="3"/>
      <c r="H148" s="3"/>
    </row>
    <row r="150" spans="1:9" x14ac:dyDescent="0.25">
      <c r="B150" s="61" t="s">
        <v>407</v>
      </c>
      <c r="C150" s="62"/>
      <c r="D150" s="62"/>
      <c r="E150" s="62"/>
      <c r="F150" s="62"/>
      <c r="G150" s="62"/>
      <c r="H150" s="62"/>
    </row>
  </sheetData>
  <mergeCells count="2">
    <mergeCell ref="A1:I4"/>
    <mergeCell ref="B150:H150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Fedejko</dc:creator>
  <cp:lastModifiedBy>office15</cp:lastModifiedBy>
  <cp:lastPrinted>2024-02-14T11:48:38Z</cp:lastPrinted>
  <dcterms:created xsi:type="dcterms:W3CDTF">2021-02-22T08:56:42Z</dcterms:created>
  <dcterms:modified xsi:type="dcterms:W3CDTF">2024-02-15T11:47:21Z</dcterms:modified>
</cp:coreProperties>
</file>