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250" windowHeight="12435"/>
  </bookViews>
  <sheets>
    <sheet name="Dostawa_pieczywo_wyrob.cukier. " sheetId="3" r:id="rId1"/>
  </sheets>
  <calcPr calcId="162913"/>
</workbook>
</file>

<file path=xl/calcChain.xml><?xml version="1.0" encoding="utf-8"?>
<calcChain xmlns="http://schemas.openxmlformats.org/spreadsheetml/2006/main">
  <c r="H10" i="3" l="1"/>
  <c r="I10" i="3" s="1"/>
  <c r="H15" i="3"/>
  <c r="H17" i="3"/>
  <c r="I17" i="3" s="1"/>
  <c r="H22" i="3"/>
  <c r="I22" i="3" s="1"/>
  <c r="H27" i="3"/>
  <c r="H29" i="3"/>
  <c r="I29" i="3" s="1"/>
  <c r="H34" i="3"/>
  <c r="I34" i="3" s="1"/>
  <c r="G8" i="3"/>
  <c r="H8" i="3" s="1"/>
  <c r="I8" i="3" s="1"/>
  <c r="G9" i="3"/>
  <c r="H9" i="3" s="1"/>
  <c r="I9" i="3" s="1"/>
  <c r="G10" i="3"/>
  <c r="G11" i="3"/>
  <c r="H11" i="3" s="1"/>
  <c r="G12" i="3"/>
  <c r="H12" i="3" s="1"/>
  <c r="G13" i="3"/>
  <c r="H13" i="3" s="1"/>
  <c r="I13" i="3" s="1"/>
  <c r="G14" i="3"/>
  <c r="H14" i="3" s="1"/>
  <c r="I14" i="3" s="1"/>
  <c r="G15" i="3"/>
  <c r="I15" i="3" s="1"/>
  <c r="G16" i="3"/>
  <c r="G17" i="3"/>
  <c r="G18" i="3"/>
  <c r="H18" i="3" s="1"/>
  <c r="I18" i="3" s="1"/>
  <c r="G19" i="3"/>
  <c r="G20" i="3"/>
  <c r="H20" i="3" s="1"/>
  <c r="G21" i="3"/>
  <c r="H21" i="3" s="1"/>
  <c r="I21" i="3" s="1"/>
  <c r="G22" i="3"/>
  <c r="G23" i="3"/>
  <c r="H23" i="3" s="1"/>
  <c r="I23" i="3" s="1"/>
  <c r="G24" i="3"/>
  <c r="H24" i="3" s="1"/>
  <c r="G25" i="3"/>
  <c r="H25" i="3" s="1"/>
  <c r="I25" i="3" s="1"/>
  <c r="G26" i="3"/>
  <c r="H26" i="3" s="1"/>
  <c r="I26" i="3" s="1"/>
  <c r="G27" i="3"/>
  <c r="I27" i="3" s="1"/>
  <c r="G28" i="3"/>
  <c r="G29" i="3"/>
  <c r="G30" i="3"/>
  <c r="H30" i="3" s="1"/>
  <c r="I30" i="3" s="1"/>
  <c r="G31" i="3"/>
  <c r="G32" i="3"/>
  <c r="H32" i="3" s="1"/>
  <c r="I32" i="3" s="1"/>
  <c r="G33" i="3"/>
  <c r="H33" i="3" s="1"/>
  <c r="I33" i="3" s="1"/>
  <c r="G34" i="3"/>
  <c r="G35" i="3"/>
  <c r="H35" i="3" s="1"/>
  <c r="G36" i="3"/>
  <c r="H36" i="3" s="1"/>
  <c r="G37" i="3"/>
  <c r="H37" i="3" s="1"/>
  <c r="I37" i="3" s="1"/>
  <c r="G38" i="3"/>
  <c r="H38" i="3" s="1"/>
  <c r="I38" i="3" s="1"/>
  <c r="G39" i="3"/>
  <c r="G40" i="3"/>
  <c r="G41" i="3"/>
  <c r="H41" i="3" s="1"/>
  <c r="I41" i="3" s="1"/>
  <c r="G42" i="3"/>
  <c r="H42" i="3" s="1"/>
  <c r="I42" i="3" s="1"/>
  <c r="G43" i="3"/>
  <c r="H43" i="3" s="1"/>
  <c r="G7" i="3"/>
  <c r="I40" i="3" l="1"/>
  <c r="I43" i="3"/>
  <c r="H31" i="3"/>
  <c r="I31" i="3" s="1"/>
  <c r="H19" i="3"/>
  <c r="I19" i="3" s="1"/>
  <c r="H39" i="3"/>
  <c r="I39" i="3" s="1"/>
  <c r="I24" i="3"/>
  <c r="G44" i="3"/>
  <c r="I20" i="3"/>
  <c r="H40" i="3"/>
  <c r="H28" i="3"/>
  <c r="I28" i="3" s="1"/>
  <c r="H16" i="3"/>
  <c r="I16" i="3" s="1"/>
  <c r="I36" i="3"/>
  <c r="I12" i="3"/>
  <c r="I35" i="3"/>
  <c r="I11" i="3"/>
  <c r="H7" i="3"/>
  <c r="H44" i="3" s="1"/>
  <c r="I44" i="3" l="1"/>
  <c r="I7" i="3"/>
</calcChain>
</file>

<file path=xl/sharedStrings.xml><?xml version="1.0" encoding="utf-8"?>
<sst xmlns="http://schemas.openxmlformats.org/spreadsheetml/2006/main" count="89" uniqueCount="54">
  <si>
    <t>szt</t>
  </si>
  <si>
    <t>kg</t>
  </si>
  <si>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</si>
  <si>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SUMA:</t>
  </si>
  <si>
    <t>Nazwa jednostki oświatowej: Zespół Szkolno-Przedszkolny nr 1 w Mińsku Mazowieckim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</si>
  <si>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</si>
  <si>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</si>
  <si>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</si>
  <si>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</si>
  <si>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</si>
  <si>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</si>
  <si>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</si>
  <si>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</si>
  <si>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</si>
  <si>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r>
      <rPr>
        <b/>
        <sz val="11"/>
        <color indexed="8"/>
        <rFont val="Times New Roman"/>
        <family val="1"/>
        <charset val="238"/>
      </rPr>
      <t>Bułka tarta masa netto 500 gr.</t>
    </r>
    <r>
      <rPr>
        <sz val="11"/>
        <color indexed="8"/>
        <rFont val="Times New Roman"/>
        <family val="1"/>
        <charset val="238"/>
      </rPr>
      <t xml:space="preserve"> przetarte pieczywo pszenne-jasne, bez dodatku pieczywa żytniego i słodkiego. Produkt sypki, suchy. Produkt pakowany, opatrzony etykietą. Data przydatności do spożycia minimum 30 dni, liczonych od dnia dostawy.</t>
    </r>
  </si>
  <si>
    <r>
      <rPr>
        <b/>
        <sz val="11"/>
        <color indexed="8"/>
        <rFont val="Times New Roman"/>
        <family val="1"/>
        <charset val="238"/>
      </rPr>
      <t xml:space="preserve">Chleb ziarnisty krojony, masa netto 500 gr. </t>
    </r>
    <r>
      <rPr>
        <sz val="11"/>
        <color indexed="8"/>
        <rFont val="Times New Roman"/>
        <family val="1"/>
        <charset val="238"/>
      </rPr>
      <t>Chleb mieszany pszenno-żytni. Miękisz w kolorze jasnym z  zawartością ziaren. Chleb o równomiernej porowatości miękiszu. Bez dodatku wzmaczniaczy smaku, sztucznych aromatów i barwników.  Produkt opakowany w folię termokurczliwą, opatrzony etykietą zawierającą pdstawowe informacje: nazwa firmy, nazwa produktu, masa netto, składniki, data do spożycia. Produkt świeży nie 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</si>
  <si>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 xml:space="preserve">Faworki na wagę. </t>
    </r>
    <r>
      <rPr>
        <sz val="11"/>
        <color indexed="8"/>
        <rFont val="Times New Roman"/>
        <family val="1"/>
        <charset val="238"/>
      </rPr>
      <t>Tradycyjne chrupkie ciastka w kształcie złożonej kokardki, posypane cukrem pudrem. Produkt pakowany w pojemniki, opatrzony etykietą zawierającą pdstawowe informacje : nazwa firmy, nazwa produktu, masa netto, składniki, data do spożycia. Bez dodatku wzmaczniaczy smaku, sztucznych aromatów i barwników. Produkt świeży.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</si>
  <si>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Pączki mini (liliputki)</t>
    </r>
    <r>
      <rPr>
        <sz val="11"/>
        <color indexed="8"/>
        <rFont val="Times New Roman"/>
        <family val="1"/>
        <charset val="238"/>
      </rPr>
      <t xml:space="preserve"> drożdzowe, delikatne, puszyste kuleczki posypane cukrem pudrem lub polane lukrem. Produkt pakowany w pojemniki, opatrzony etykietą zawierającą pdstawowe informacje : nazwa firmy, nazwa produktu, masa netto, składniki, data do spożycia.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</si>
  <si>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Strucla z konfiturą owocową lub dżemem 350g</t>
    </r>
    <r>
      <rPr>
        <sz val="11"/>
        <color indexed="8"/>
        <rFont val="Times New Roman"/>
        <family val="1"/>
        <charset val="238"/>
      </rPr>
      <t>r.  Produkt pakowany w folię spożywczą, opatrzony etykietą zawierającą pdstawowe informacje : nazwa firmy, nazwa produktu, masa netto, składniki, data do spożycia.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</si>
  <si>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Bułka grahamka, masa netto 60 gr</t>
    </r>
    <r>
      <rPr>
        <sz val="11"/>
        <color indexed="8"/>
        <rFont val="Times New Roman"/>
        <family val="1"/>
        <charset val="238"/>
      </rPr>
      <t>. Kształt owalny, okrągły. Skórka z widocznymi, licznymi otrębami. Pieczywo o drobnej porowatości miękiszu, typowym dla wyrobów z maki gruboziarnistej.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</si>
  <si>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Bułka alpejska, masa netto  60 gr.</t>
    </r>
    <r>
      <rPr>
        <sz val="11"/>
        <color indexed="8"/>
        <rFont val="Times New Roman"/>
        <family val="1"/>
        <charset val="238"/>
      </rPr>
      <t xml:space="preserve"> Pieczywo pszenne-ciemne-drobne. Bułka podłuzna, okragła. Pieczywo o drobnej porowatości miękiszu, typowym dla wyrobów z maki gruboziarnistej i charakterystycznym ciemnym kolorze. Bez dodatku wzmaczniaczy smaku, sztucznych aromatów i barwników Produkt świeży, niemrożony.</t>
    </r>
  </si>
  <si>
    <r>
      <rPr>
        <b/>
        <sz val="11"/>
        <color indexed="8"/>
        <rFont val="Times New Roman"/>
        <family val="1"/>
        <charset val="238"/>
      </rPr>
      <t>Bułka Chałka krojona, masa netto 400 gr.</t>
    </r>
    <r>
      <rPr>
        <sz val="11"/>
        <color indexed="8"/>
        <rFont val="Times New Roman"/>
        <family val="1"/>
        <charset val="238"/>
      </rPr>
      <t xml:space="preserve"> Pieczywo pszenne-drożdżowe. Kształt owalny z zaplecionym warkoczem na górnej powierzchni. Smak charakterystyczny dla wypieku drożdżowego, lekko słodki, skórka błyszcząca, na wierzchu kruszonka.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</si>
  <si>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Bułka  słoneczko, masa netto 50 gr.</t>
    </r>
    <r>
      <rPr>
        <sz val="11"/>
        <color indexed="8"/>
        <rFont val="Times New Roman"/>
        <family val="1"/>
        <charset val="238"/>
      </rPr>
      <t xml:space="preserve"> Pieczywo pszenne-drobne-jasne. Bułka z charakterystycznym znakiem przypominającym promienie słońca. Pieczywo o duzej porowatości miękiszu ocharakterystycznym  pszennym  aromacie.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</si>
  <si>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Bułka  sznytka, masa netto 60 gr.</t>
    </r>
    <r>
      <rPr>
        <sz val="11"/>
        <color indexed="8"/>
        <rFont val="Times New Roman"/>
        <family val="1"/>
        <charset val="238"/>
      </rPr>
      <t xml:space="preserve"> Pieczywo pszenne-drobne-jasne. Bułka z charakterystycznym nacięciem. Pieczywo o duzej porowatości miękiszu o charakterystycznym  pszennym aromacie.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</si>
  <si>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Bułka kajzerka, masa netto 60g.</t>
    </r>
    <r>
      <rPr>
        <sz val="11"/>
        <color indexed="8"/>
        <rFont val="Times New Roman"/>
        <family val="1"/>
        <charset val="238"/>
      </rPr>
      <t xml:space="preserve"> Pieczywo pszenne-jasne. Bułka z charakterystycznym znakiem (wzór-naciecie-w zależności od znakownika). Pieczywo o duzej porowatości miękiszu o charakterystycznym  pszennym aromacie. Bez dodatku wzmaczniaczy smaku, sztucznych aromatów i barwników.Produkt świeży, niemrożony.</t>
    </r>
  </si>
  <si>
    <r>
      <rPr>
        <b/>
        <sz val="11"/>
        <color indexed="8"/>
        <rFont val="Times New Roman"/>
        <family val="1"/>
        <charset val="238"/>
      </rPr>
      <t>Bułka rogalik z nadzieniem, masa netto 100 gr</t>
    </r>
    <r>
      <rPr>
        <sz val="11"/>
        <color indexed="8"/>
        <rFont val="Times New Roman"/>
        <family val="1"/>
        <charset val="238"/>
      </rPr>
      <t>. Pieczywo-pszenne-drożdzowe. Bułka uformowana w rogal, smak charakterystyczny dla wypieku drozdżowego, lekko słodki, na wierzchu kruszonka, w srodku nadzienie.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</si>
  <si>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Bułka słodka galanteria, masa netto 100 gr</t>
    </r>
    <r>
      <rPr>
        <sz val="11"/>
        <color indexed="8"/>
        <rFont val="Times New Roman"/>
        <family val="1"/>
        <charset val="238"/>
      </rPr>
      <t>. Pieczywo pszenne-drożdżowe, różne kształty, smak charakterystyczny dla wypieku chałkowego, lekko słodki. Skórka błyszcząca.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</si>
  <si>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Bułka wrocławska długa krojona, masa netto  300 gr.</t>
    </r>
    <r>
      <rPr>
        <sz val="11"/>
        <color indexed="8"/>
        <rFont val="Times New Roman"/>
        <family val="1"/>
        <charset val="238"/>
      </rPr>
      <t xml:space="preserve"> Pieczywo pszenne-jasne, bułka podłużna. Pieczywo o dużej porowatości miękiszu, o charakterystycznym pszennym aromacie. Bez dodatku wzmaczniaczy smaku, sztucznych aromatów i barwników. Produkt pakowany w folię termokurczliwą, opatrzony etykietą.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</si>
  <si>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Bułka ziarnista, masa netto 60 gr.</t>
    </r>
    <r>
      <rPr>
        <sz val="11"/>
        <color indexed="8"/>
        <rFont val="Times New Roman"/>
        <family val="1"/>
        <charset val="238"/>
      </rPr>
      <t xml:space="preserve"> Pieczywo pszenne-ziarniste, słodowe, drobne. Bułka podłużna, na skórce widoczne ziarna i płatki zbóż. Pieczywo o dużej porowatości miekiszu.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</si>
  <si>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Chleb alpejski krojony, masa netto 450 gr.</t>
    </r>
    <r>
      <rPr>
        <sz val="11"/>
        <color indexed="8"/>
        <rFont val="Times New Roman"/>
        <family val="1"/>
        <charset val="238"/>
      </rPr>
      <t xml:space="preserve"> Pieczywo pszenne-ciemne. Pieczywo o drobnej porowatości miękiszu, typowym dla wyrobów z maki gruboziarnistej i charakterystycznym ciemnym kolorze. Bez dodatku wzmaczniaczy smaku, sztucznych aromatów i barwników. Produkt opakowany w folię termokurczliwą, opatrzony etykietą zawierającą pdstawowe informacje : nazwa firmy, nazwa produktu, masa netto, składniki, data do spożycia. Produkt świeży, niemrożony.</t>
    </r>
  </si>
  <si>
    <r>
      <rPr>
        <b/>
        <sz val="11"/>
        <color indexed="8"/>
        <rFont val="Times New Roman"/>
        <family val="1"/>
        <charset val="238"/>
      </rPr>
      <t>Chleb baltonowski, krojony, masa netto 500 gr.</t>
    </r>
    <r>
      <rPr>
        <sz val="11"/>
        <color indexed="8"/>
        <rFont val="Times New Roman"/>
        <family val="1"/>
        <charset val="238"/>
      </rPr>
      <t xml:space="preserve"> Chleb mieszany pszenno-żytni. Wyprodukowany tradycyjną metodą na zakwasie i rozczynie. Chleb w kształcie bochenka wydłużonego. Chleb o równomiernej drobnej porowatości miękiszu. Produkt opakowany w folię termokurczliwą, opatrzony etykietą zawierającą pdstawowe informacje: nazwa firmy, nazwa produktu, masa netto, składniki, data do spożycia.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</si>
  <si>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Chleb graham  krojony, masa netto 500gr.</t>
    </r>
    <r>
      <rPr>
        <sz val="11"/>
        <color indexed="8"/>
        <rFont val="Times New Roman"/>
        <family val="1"/>
        <charset val="238"/>
      </rPr>
      <t xml:space="preserve"> Chleb mieszany na bazie maki graham i jogurtu. Chleb w kształcie blaszki wypiekowej, o równomiernej porowatości miękiszu. Chrupiąca skórka z zapieczonymi ziarnami sezamowymi. Bez dodatku wzmaczniaczy smaku, sztucznych aromatów i barwników. Produkt opakowany w folię termokurczliwą, opatrzony etykietą zawierającą pdstawowe informacje: nazwa firmy, nazwa produktu, masa netto, składniki, data do spożycia.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</si>
  <si>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Chleb orkiszowy krojony, masa netto 450gr.</t>
    </r>
    <r>
      <rPr>
        <sz val="11"/>
        <color indexed="8"/>
        <rFont val="Times New Roman"/>
        <family val="1"/>
        <charset val="238"/>
      </rPr>
      <t xml:space="preserve"> Chleb z mąki żytniej i orkiszowej z nieiwlką domieszką pszennej z dodatkiem ziaren. Miękisz w kolorze złocisto miodowym z zawartością ziaren. Produkt opakowany w folię termokurczliwą. Opatrzony etykietą zawierającą pdstawowe informacje : nazwa firmy, nazwa produktu, masa netto, składniki, data do spożycia.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</si>
  <si>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 xml:space="preserve">Chleb tostowy, masa netto </t>
    </r>
    <r>
      <rPr>
        <b/>
        <sz val="11"/>
        <rFont val="Times New Roman"/>
        <family val="1"/>
        <charset val="238"/>
      </rPr>
      <t>500 gr</t>
    </r>
    <r>
      <rPr>
        <b/>
        <sz val="11"/>
        <color indexed="8"/>
        <rFont val="Times New Roman"/>
        <family val="1"/>
        <charset val="238"/>
      </rPr>
      <t>.</t>
    </r>
    <r>
      <rPr>
        <sz val="11"/>
        <color indexed="8"/>
        <rFont val="Times New Roman"/>
        <family val="1"/>
        <charset val="238"/>
      </rPr>
      <t xml:space="preserve"> Chleb pszenny. Chleb w kształcie foremki wypiekowej, o jasno-żółtym charakterystycznym dla pieczywa tostowego kolorze. Chleb o równomiernej drobnej porowatości miękiszu. Bez dodatku wzmaczniaczy smaku, sztucznych aromatów i barwników. Opatrzony etykietą zawierającą pdstawowe informacje : nazwa firmy, nazwa produktu, masa netto, składniki, data do spożycia. Produkt świeży, niemrożony. Data przydatności do spożycia minimum 3 dni, liczonych od dnia dostawy.</t>
    </r>
  </si>
  <si>
    <r>
      <rPr>
        <b/>
        <sz val="11"/>
        <rFont val="Times New Roman"/>
        <family val="1"/>
        <charset val="238"/>
      </rPr>
      <t>Chleb tostowy graham, ziarnisty, masa netto 500 gr</t>
    </r>
    <r>
      <rPr>
        <sz val="11"/>
        <rFont val="Times New Roman"/>
        <family val="1"/>
        <charset val="238"/>
      </rPr>
      <t>. Chleb w kształcie foremki wypiekowej. Chleb o równomiernej drobnej porowatości miękiszu. Bez dodatku wzmaczniaczy smaku, sztucznych aromatów i barwników. Opatrzony etykietą zawierającą pdstawowe informacje: nazwa firmy, nazwa produktu, masa netto, składniki, data do spożycia.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</si>
  <si>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 xml:space="preserve">Ciastka kruche (gwiazdki) z nadzieniem z konfitury lub dżemu. </t>
    </r>
    <r>
      <rPr>
        <sz val="11"/>
        <color indexed="8"/>
        <rFont val="Times New Roman"/>
        <family val="1"/>
        <charset val="238"/>
      </rPr>
      <t>Bez dodatku wzmaczniaczy smaku, sztucznych aromatów i barwników. Produkt opakowany , opatrzony etykietą zawierającą pdstawowe informacje: nazwa firmy, nazwa produktu, masa netto, składniki, data do spożycia.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</si>
  <si>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Ciastka kruche maszynkowe.</t>
    </r>
    <r>
      <rPr>
        <sz val="11"/>
        <color indexed="8"/>
        <rFont val="Times New Roman"/>
        <family val="1"/>
        <charset val="238"/>
      </rPr>
      <t xml:space="preserve"> Bez dodatku wzmaczniaczy smaku, sztucznych aromatów i barwników. Produkt opakowany, opatrzony etykietą zawierającą pdstawowe informacje : nazwa firmy, nazwa produktu, masa netto, składniki, data do spożycia.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</si>
  <si>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Ciasto babka drożdżowa, masa netto 350 gr.</t>
    </r>
    <r>
      <rPr>
        <sz val="11"/>
        <color indexed="8"/>
        <rFont val="Times New Roman"/>
        <family val="1"/>
        <charset val="238"/>
      </rPr>
      <t xml:space="preserve"> Ciasto drożdżowe z rodzynkami, polukrowane. Smak typowy dla ciasta drożdżowego. Kształt okrągły. Bez dodatku wzmaczniaczy smaku, sztucznych aromatów i barwników. Produkt pakowany w folię spożywczą, opatrzony etykietą zawierającą pdstawowe informacje : nazwa firmy, nazwa produktu, masa netto, składniki, data do spożycia. Bez dodatków sztucznych aromatów.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</si>
  <si>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Ciasto drożdżowe blacha.</t>
    </r>
    <r>
      <rPr>
        <sz val="11"/>
        <color indexed="8"/>
        <rFont val="Times New Roman"/>
        <family val="1"/>
        <charset val="238"/>
      </rPr>
      <t xml:space="preserve"> Ciasto drożdżowe z rodzynkami i kruszonką. Smak i zapach typowy dla ciasta drożdżowego.Produkt pakowany w folię spożywczą, opatrzony etykietą zawierającą pdstawowe informacje: nazwa firmy, nazwa produktu, masa netto, składniki, data do spożycia. Bez dodatków sztucznych aromatów.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</si>
  <si>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Ciasto jogurtowe blacha.</t>
    </r>
    <r>
      <rPr>
        <sz val="11"/>
        <color indexed="8"/>
        <rFont val="Times New Roman"/>
        <family val="1"/>
        <charset val="238"/>
      </rPr>
      <t xml:space="preserve"> Ciasto pieczone z kremem budyniowym. Na wierzchu dekoracja z zapieczonych owoców i kremu budyniowego. Bez dodatku wzmaczniaczy smaku, sztucznych aromatów i barwników.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</si>
  <si>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 xml:space="preserve">Ciasto marchewkowe blacha. </t>
    </r>
    <r>
      <rPr>
        <sz val="11"/>
        <color indexed="8"/>
        <rFont val="Times New Roman"/>
        <family val="1"/>
        <charset val="238"/>
      </rPr>
      <t>Ciasto pieczone z dodatkiem marchewki. Bez dodatku wzmaczniaczy smaku, sztucznych aromatów i barwników. Produkt pakowany w folię spożywczą, opatrzony etykietą zawierającą pdstawowe informacje: nazwa firmy, nazwa produktu, masa netto, składniki, data do spożycia. Bez dodatków sztucznych aromatów.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</si>
  <si>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Drożdżówka maślana, masa netto 70 gr.</t>
    </r>
    <r>
      <rPr>
        <sz val="11"/>
        <color indexed="8"/>
        <rFont val="Times New Roman"/>
        <family val="1"/>
        <charset val="238"/>
      </rPr>
      <t xml:space="preserve"> Delikatna, okrągłą,  półsłodka bułka drożdżowa z rodzynkami i kruszonką.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</si>
  <si>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Drożdżówka ser-dżem, masa netto 100 gr.</t>
    </r>
    <r>
      <rPr>
        <sz val="11"/>
        <color indexed="8"/>
        <rFont val="Times New Roman"/>
        <family val="1"/>
        <charset val="238"/>
      </rPr>
      <t xml:space="preserve"> Delikatna, skręcona,  półsłodka bułka drożdżowa z nadzieniami. Bez dodatku sztucznych aromatów. Produkt świeży, niemrożony.</t>
    </r>
  </si>
  <si>
    <r>
      <rPr>
        <b/>
        <sz val="11"/>
        <color indexed="8"/>
        <rFont val="Times New Roman"/>
        <family val="1"/>
        <charset val="238"/>
      </rPr>
      <t>Drożdżówka z  serem, masa netto 100 gr.</t>
    </r>
    <r>
      <rPr>
        <sz val="11"/>
        <color indexed="8"/>
        <rFont val="Times New Roman"/>
        <family val="1"/>
        <charset val="238"/>
      </rPr>
      <t xml:space="preserve"> Delikatna, półsłodka bułka drożdżowa z nadzieniem serowym, posypana cukrem pudrem. Bez dodatku wzmaczniaczy smaku, sztucznych aromatów i barwników. Produkt świeży, niemrożony.</t>
    </r>
  </si>
  <si>
    <r>
      <rPr>
        <b/>
        <sz val="11"/>
        <rFont val="Times New Roman"/>
        <family val="1"/>
        <charset val="238"/>
      </rPr>
      <t>Muffinki -</t>
    </r>
    <r>
      <rPr>
        <sz val="11"/>
        <rFont val="Times New Roman"/>
        <family val="1"/>
        <charset val="238"/>
      </rPr>
      <t xml:space="preserve"> wysokie babeczki z dodatkiem czekolady deserowej 100 -115g. Bez dodatku wzmaczniaczy smaku, sztucznych aromatów i barwników. Produkt świeży, niemrożony. Data przydatności do spożycia minimum 3 dni, liczone od dnia dostawy.</t>
    </r>
  </si>
  <si>
    <r>
      <rPr>
        <b/>
        <sz val="11"/>
        <color indexed="8"/>
        <rFont val="Times New Roman"/>
        <family val="1"/>
        <charset val="238"/>
      </rPr>
      <t>P</t>
    </r>
    <r>
      <rPr>
        <b/>
        <sz val="11"/>
        <color indexed="8"/>
        <rFont val="Times New Roman"/>
        <family val="1"/>
        <charset val="238"/>
      </rPr>
      <t>ączek tradycyjny, masa netto 80gr,</t>
    </r>
    <r>
      <rPr>
        <sz val="11"/>
        <color indexed="8"/>
        <rFont val="Times New Roman"/>
        <family val="1"/>
        <charset val="238"/>
      </rPr>
      <t xml:space="preserve"> o charakterystycznym okrągłym kształcie, polukrowany,  delikatny, puszysty,  wypełniony nadzieniem.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</si>
  <si>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Słomki ptysiowe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z cukrem</t>
    </r>
    <r>
      <rPr>
        <sz val="11"/>
        <color indexed="8"/>
        <rFont val="Times New Roman"/>
        <family val="1"/>
        <charset val="238"/>
      </rPr>
      <t>. Krótkie paluszki o długości do 10 cm. z ciasta parzonego obsypane kryształkami cukru. Produkt pakowany w pojemniki, opatrzony etykietą zawierającą pdstawowe informacje : nazwa firmy, nazwa produktu, masa netto, składniki, data do spożycia.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</si>
  <si>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Drożdżówka jabłko w jednorazowym oakowaniu, masa netto  100 gr.</t>
    </r>
    <r>
      <rPr>
        <sz val="11"/>
        <color indexed="8"/>
        <rFont val="Times New Roman"/>
        <family val="1"/>
        <charset val="238"/>
      </rPr>
      <t xml:space="preserve"> Delikatna, prostokątna z nacięciami,  półsłodka bułka drożdżowa z nadzieniem jabłkowym. Bez dodatku wzmaczniaczy smaku, sztucznych aromatów i barwników. Produkt opakowany w folię, opatrzony etykietą zawierającą pdstawowe informacje: nazwa firmy, nazwa produktu, masa netto, składniki, data do spożycia. Bez dodatku sztucznych aromatów.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</si>
  <si>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Drożdżówka ser w jednorazowym opakowaniu, masa netto 100 gr.</t>
    </r>
    <r>
      <rPr>
        <sz val="11"/>
        <color indexed="8"/>
        <rFont val="Times New Roman"/>
        <family val="1"/>
        <charset val="238"/>
      </rPr>
      <t xml:space="preserve"> Delikatna, prostokątna, półsłodka bułka drożdżowa z nadzieniem serowym. Bez dodatku wzmaczniaczy smaku, sztucznych aromatów i barwników. Produkt opakowany w folię, opatrzony etykietą zawierającą podstawowe informacje: nazwa firmy, nazwa produktu, masa netto, składniki, data do spożycia. Bez dodatków sztucznych aromatów. Produkt świeży, niemrożony. Data przydatności do spożycia minimum 3 dni, liczonych od dnia dostawy.</t>
    </r>
  </si>
  <si>
    <r>
      <rPr>
        <b/>
        <sz val="11"/>
        <color indexed="8"/>
        <rFont val="Times New Roman"/>
        <family val="1"/>
        <charset val="238"/>
      </rPr>
      <t>Drożdżówka z  jabłkiem, masa netto 100 gr.</t>
    </r>
    <r>
      <rPr>
        <sz val="11"/>
        <color indexed="8"/>
        <rFont val="Times New Roman"/>
        <family val="1"/>
        <charset val="238"/>
      </rPr>
      <t xml:space="preserve"> Delikatna, prostokątna,  półsłodka bułka drożdżowa z nadzieniem jabłkowym. Bez dodatku wzmaczniaczy smaku, sztucznych aromatów i barwników. Produkt świeży, niemrożony.</t>
    </r>
  </si>
  <si>
    <r>
      <rPr>
        <b/>
        <sz val="11"/>
        <color indexed="8"/>
        <rFont val="Times New Roman"/>
        <family val="1"/>
        <charset val="238"/>
      </rPr>
      <t>Strucla serowa, masa netto 350 gr.</t>
    </r>
    <r>
      <rPr>
        <sz val="11"/>
        <color indexed="8"/>
        <rFont val="Times New Roman"/>
        <family val="1"/>
        <charset val="238"/>
      </rPr>
      <t xml:space="preserve"> Ciasto drożdżowe z nadzieniem serowym. Smak i zapach typowy dla ciasta drożdżowego, przełamany smakiem zapieczonego sera.Bez dodatku wzmaczniaczy smaku, sztucznych aromatów i barwników. Produkt pakowany w folię spożywczą, opatrzony etykietą zawierającą pdstawowe informacje : nazwa firmy, nazwa produktu, masa netto, składniki, data do spożycia. Bez dodatków sztucznych aromatów. Produkt świeży, niemrożony. Data przydatności do spożycia minimum 3 dni, liczonych od dnia dostawy.</t>
    </r>
  </si>
  <si>
    <t>Nr postępowania: WI.271.19.2024</t>
  </si>
  <si>
    <t>Formularz asortymentowo-cenowy ZAŁĄCZNIK nr 4.6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</si>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</sst>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[$-415]General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4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 wrapText="1"/>
    </xf>
    <xf numFmtId="0" fontId="3" fillId="0" borderId="0" xfId="4" applyFont="1" applyFill="1" applyBorder="1" applyAlignment="1" applyProtection="1">
      <alignment vertical="top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0" fontId="3" fillId="0" borderId="7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66" fontId="4" fillId="3" borderId="10" xfId="2" applyFont="1" applyFill="1" applyBorder="1" applyAlignment="1" applyProtection="1">
      <alignment vertical="top" wrapText="1"/>
    </xf>
    <xf numFmtId="166" fontId="8" fillId="3" borderId="10" xfId="2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/>
    </xf>
    <xf numFmtId="9" fontId="3" fillId="4" borderId="4" xfId="0" applyNumberFormat="1" applyFont="1" applyFill="1" applyBorder="1" applyAlignment="1" applyProtection="1">
      <alignment horizontal="center" vertical="center" wrapText="1"/>
    </xf>
    <xf numFmtId="166" fontId="8" fillId="3" borderId="10" xfId="2" applyFont="1" applyFill="1" applyBorder="1" applyAlignment="1" applyProtection="1">
      <alignment vertical="top" wrapText="1"/>
    </xf>
    <xf numFmtId="166" fontId="3" fillId="3" borderId="10" xfId="2" applyFont="1" applyFill="1" applyBorder="1" applyAlignment="1" applyProtection="1">
      <alignment vertical="top" wrapText="1"/>
    </xf>
    <xf numFmtId="166" fontId="4" fillId="3" borderId="11" xfId="2" applyFont="1" applyFill="1" applyBorder="1" applyAlignment="1" applyProtection="1">
      <alignment vertical="top" wrapText="1"/>
    </xf>
    <xf numFmtId="166" fontId="8" fillId="3" borderId="11" xfId="2" applyFont="1" applyFill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3" fillId="0" borderId="6" xfId="0" applyFont="1" applyBorder="1" applyProtection="1"/>
  </cellXfs>
  <cellStyles count="5">
    <cellStyle name="Dziesiętny" xfId="1" builtinId="3"/>
    <cellStyle name="Excel Built-in Normal" xfId="2"/>
    <cellStyle name="Normalny" xfId="0" builtinId="0"/>
    <cellStyle name="Normalny 2" xfId="3"/>
    <cellStyle name="Normalny 3" xfId="4"/>
  </cellStyles>
  <dxfs count="13"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#,##0.00\ &quot;zł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#,##0.00\ &quot;zł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#,##0.00\ &quot;zł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#,##0.00\ &quot;zł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44" totalsRowShown="0" headerRowDxfId="12" dataDxfId="10" headerRowBorderDxfId="11" tableBorderDxfId="9" headerRowCellStyle="Dziesiętny">
  <autoFilter ref="A6:I44"/>
  <tableColumns count="9">
    <tableColumn id="1" name="Lp._x000a_(1)" dataDxfId="8"/>
    <tableColumn id="2" name="Opis przedmiotu zamówienia_x000a_Pieczywo i wyroby cukiernicze_x000a_(2)" dataDxfId="7"/>
    <tableColumn id="3" name="Jednostka miary_x000a_(3)" dataDxfId="6"/>
    <tableColumn id="4" name="Ilość_x000a_(4)" dataDxfId="5"/>
    <tableColumn id="5" name="Obowiązujaca stawka podatku od towarów i usług w %_x000a_(5)" dataDxfId="4"/>
    <tableColumn id="6" name="Cena jednostkowa netto_x000a_w złotych _x000a_(6)" dataDxfId="3"/>
    <tableColumn id="7" name="Wartość netto_x000a_w złotych_x000a_(7) " dataDxfId="2"/>
    <tableColumn id="9" name="Wartość podatku VAT_x000a_w złotych_x000a_(8)" dataDxfId="1"/>
    <tableColumn id="8" name="Wartość brutto_x000a_w złotych_x000a_(9) " dataDxfId="0">
      <calculatedColumnFormula>Tabela1[[#This Row],[Wartość netto
w złotych
(7) ]]+Tabela1[[#This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Normal="100" workbookViewId="0">
      <selection activeCell="G4" sqref="G4"/>
    </sheetView>
  </sheetViews>
  <sheetFormatPr defaultRowHeight="15" x14ac:dyDescent="0.25"/>
  <cols>
    <col min="1" max="1" width="7.28515625" style="2" customWidth="1"/>
    <col min="2" max="2" width="70.42578125" style="23" customWidth="1"/>
    <col min="3" max="3" width="18.5703125" style="23" customWidth="1"/>
    <col min="4" max="4" width="11.5703125" style="23" customWidth="1"/>
    <col min="5" max="5" width="27.140625" style="23" customWidth="1"/>
    <col min="6" max="6" width="18" style="2" customWidth="1"/>
    <col min="7" max="8" width="16.28515625" style="2" customWidth="1"/>
    <col min="9" max="9" width="17.140625" style="2" customWidth="1"/>
    <col min="10" max="16384" width="9.140625" style="2"/>
  </cols>
  <sheetData>
    <row r="1" spans="1:9" x14ac:dyDescent="0.25">
      <c r="A1" s="1"/>
      <c r="B1" s="17" t="s">
        <v>51</v>
      </c>
      <c r="C1" s="17"/>
      <c r="D1" s="18"/>
      <c r="E1" s="18"/>
    </row>
    <row r="2" spans="1:9" x14ac:dyDescent="0.25">
      <c r="A2" s="3"/>
      <c r="B2" s="19" t="s">
        <v>52</v>
      </c>
      <c r="C2" s="20"/>
      <c r="D2" s="20"/>
      <c r="E2" s="20"/>
    </row>
    <row r="3" spans="1:9" ht="28.5" x14ac:dyDescent="0.25">
      <c r="A3" s="4"/>
      <c r="B3" s="21" t="s">
        <v>4</v>
      </c>
      <c r="C3" s="22"/>
      <c r="D3" s="22"/>
    </row>
    <row r="4" spans="1:9" ht="93.75" customHeight="1" x14ac:dyDescent="0.25">
      <c r="A4" s="5"/>
      <c r="B4" s="24" t="s">
        <v>2</v>
      </c>
      <c r="C4" s="24"/>
      <c r="D4" s="24"/>
      <c r="E4" s="24"/>
      <c r="F4" s="5"/>
      <c r="G4" s="5"/>
      <c r="H4" s="5"/>
      <c r="I4" s="5"/>
    </row>
    <row r="5" spans="1:9" x14ac:dyDescent="0.25">
      <c r="A5" s="4"/>
      <c r="B5" s="25" t="s">
        <v>5</v>
      </c>
      <c r="C5" s="26"/>
    </row>
    <row r="6" spans="1:9" ht="71.25" x14ac:dyDescent="0.25">
      <c r="A6" s="6" t="s">
        <v>6</v>
      </c>
      <c r="B6" s="27" t="s">
        <v>53</v>
      </c>
      <c r="C6" s="27" t="s">
        <v>7</v>
      </c>
      <c r="D6" s="28" t="s">
        <v>8</v>
      </c>
      <c r="E6" s="27" t="s">
        <v>9</v>
      </c>
      <c r="F6" s="7" t="s">
        <v>10</v>
      </c>
      <c r="G6" s="7" t="s">
        <v>11</v>
      </c>
      <c r="H6" s="7" t="s">
        <v>12</v>
      </c>
      <c r="I6" s="8" t="s">
        <v>13</v>
      </c>
    </row>
    <row r="7" spans="1:9" ht="111" customHeight="1" x14ac:dyDescent="0.25">
      <c r="A7" s="9">
        <v>1</v>
      </c>
      <c r="B7" s="29" t="s">
        <v>19</v>
      </c>
      <c r="C7" s="30" t="s">
        <v>0</v>
      </c>
      <c r="D7" s="31">
        <v>1200</v>
      </c>
      <c r="E7" s="32">
        <v>0.05</v>
      </c>
      <c r="F7" s="10"/>
      <c r="G7" s="11">
        <f>Tabela1[[#This Row],[Ilość
(4)]]*Tabela1[[#This Row],[Cena jednostkowa netto
w złotych 
(6)]]</f>
        <v>0</v>
      </c>
      <c r="H7" s="12">
        <f>Tabela1[[#This Row],[Wartość netto
w złotych
(7) ]]*Tabela1[[#This Row],[Obowiązujaca stawka podatku od towarów i usług w %
(5)]]</f>
        <v>0</v>
      </c>
      <c r="I7" s="12">
        <f>Tabela1[[#This Row],[Wartość netto
w złotych
(7) ]]+Tabela1[[#This Row],[Wartość podatku VAT
w złotych
(8)]]</f>
        <v>0</v>
      </c>
    </row>
    <row r="8" spans="1:9" ht="107.25" customHeight="1" x14ac:dyDescent="0.25">
      <c r="A8" s="9">
        <v>2</v>
      </c>
      <c r="B8" s="29" t="s">
        <v>20</v>
      </c>
      <c r="C8" s="30" t="s">
        <v>0</v>
      </c>
      <c r="D8" s="31">
        <v>400</v>
      </c>
      <c r="E8" s="32">
        <v>0.05</v>
      </c>
      <c r="F8" s="10"/>
      <c r="G8" s="11">
        <f>Tabela1[[#This Row],[Ilość
(4)]]*Tabela1[[#This Row],[Cena jednostkowa netto
w złotych 
(6)]]</f>
        <v>0</v>
      </c>
      <c r="H8" s="12">
        <f>Tabela1[[#This Row],[Wartość netto
w złotych
(7) ]]*Tabela1[[#This Row],[Obowiązujaca stawka podatku od towarów i usług w %
(5)]]</f>
        <v>0</v>
      </c>
      <c r="I8" s="12">
        <f>Tabela1[[#This Row],[Wartość netto
w złotych
(7) ]]+Tabela1[[#This Row],[Wartość podatku VAT
w złotych
(8)]]</f>
        <v>0</v>
      </c>
    </row>
    <row r="9" spans="1:9" ht="103.5" customHeight="1" x14ac:dyDescent="0.25">
      <c r="A9" s="9">
        <v>3</v>
      </c>
      <c r="B9" s="29" t="s">
        <v>21</v>
      </c>
      <c r="C9" s="30" t="s">
        <v>0</v>
      </c>
      <c r="D9" s="31">
        <v>400</v>
      </c>
      <c r="E9" s="32">
        <v>0.05</v>
      </c>
      <c r="F9" s="10"/>
      <c r="G9" s="11">
        <f>Tabela1[[#This Row],[Ilość
(4)]]*Tabela1[[#This Row],[Cena jednostkowa netto
w złotych 
(6)]]</f>
        <v>0</v>
      </c>
      <c r="H9" s="12">
        <f>Tabela1[[#This Row],[Wartość netto
w złotych
(7) ]]*Tabela1[[#This Row],[Obowiązujaca stawka podatku od towarów i usług w %
(5)]]</f>
        <v>0</v>
      </c>
      <c r="I9" s="12">
        <f>Tabela1[[#This Row],[Wartość netto
w złotych
(7) ]]+Tabela1[[#This Row],[Wartość podatku VAT
w złotych
(8)]]</f>
        <v>0</v>
      </c>
    </row>
    <row r="10" spans="1:9" ht="121.5" customHeight="1" x14ac:dyDescent="0.25">
      <c r="A10" s="9">
        <v>4</v>
      </c>
      <c r="B10" s="29" t="s">
        <v>22</v>
      </c>
      <c r="C10" s="30" t="s">
        <v>0</v>
      </c>
      <c r="D10" s="31">
        <v>800</v>
      </c>
      <c r="E10" s="32">
        <v>0.05</v>
      </c>
      <c r="F10" s="10"/>
      <c r="G10" s="11">
        <f>Tabela1[[#This Row],[Ilość
(4)]]*Tabela1[[#This Row],[Cena jednostkowa netto
w złotych 
(6)]]</f>
        <v>0</v>
      </c>
      <c r="H10" s="12">
        <f>Tabela1[[#This Row],[Wartość netto
w złotych
(7) ]]*Tabela1[[#This Row],[Obowiązujaca stawka podatku od towarów i usług w %
(5)]]</f>
        <v>0</v>
      </c>
      <c r="I10" s="12">
        <f>Tabela1[[#This Row],[Wartość netto
w złotych
(7) ]]+Tabela1[[#This Row],[Wartość podatku VAT
w złotych
(8)]]</f>
        <v>0</v>
      </c>
    </row>
    <row r="11" spans="1:9" ht="73.5" customHeight="1" x14ac:dyDescent="0.25">
      <c r="A11" s="9">
        <v>5</v>
      </c>
      <c r="B11" s="29" t="s">
        <v>23</v>
      </c>
      <c r="C11" s="30" t="s">
        <v>0</v>
      </c>
      <c r="D11" s="31">
        <v>500</v>
      </c>
      <c r="E11" s="32">
        <v>0.05</v>
      </c>
      <c r="F11" s="10"/>
      <c r="G11" s="11">
        <f>Tabela1[[#This Row],[Ilość
(4)]]*Tabela1[[#This Row],[Cena jednostkowa netto
w złotych 
(6)]]</f>
        <v>0</v>
      </c>
      <c r="H11" s="12">
        <f>Tabela1[[#This Row],[Wartość netto
w złotych
(7) ]]*Tabela1[[#This Row],[Obowiązujaca stawka podatku od towarów i usług w %
(5)]]</f>
        <v>0</v>
      </c>
      <c r="I11" s="12">
        <f>Tabela1[[#This Row],[Wartość netto
w złotych
(7) ]]+Tabela1[[#This Row],[Wartość podatku VAT
w złotych
(8)]]</f>
        <v>0</v>
      </c>
    </row>
    <row r="12" spans="1:9" ht="100.5" customHeight="1" x14ac:dyDescent="0.25">
      <c r="A12" s="9">
        <v>6</v>
      </c>
      <c r="B12" s="29" t="s">
        <v>24</v>
      </c>
      <c r="C12" s="30" t="s">
        <v>0</v>
      </c>
      <c r="D12" s="31">
        <v>2000</v>
      </c>
      <c r="E12" s="32">
        <v>0.05</v>
      </c>
      <c r="F12" s="10"/>
      <c r="G12" s="11">
        <f>Tabela1[[#This Row],[Ilość
(4)]]*Tabela1[[#This Row],[Cena jednostkowa netto
w złotych 
(6)]]</f>
        <v>0</v>
      </c>
      <c r="H12" s="12">
        <f>Tabela1[[#This Row],[Wartość netto
w złotych
(7) ]]*Tabela1[[#This Row],[Obowiązujaca stawka podatku od towarów i usług w %
(5)]]</f>
        <v>0</v>
      </c>
      <c r="I12" s="12">
        <f>Tabela1[[#This Row],[Wartość netto
w złotych
(7) ]]+Tabela1[[#This Row],[Wartość podatku VAT
w złotych
(8)]]</f>
        <v>0</v>
      </c>
    </row>
    <row r="13" spans="1:9" ht="103.5" customHeight="1" x14ac:dyDescent="0.25">
      <c r="A13" s="9">
        <v>7</v>
      </c>
      <c r="B13" s="29" t="s">
        <v>25</v>
      </c>
      <c r="C13" s="30" t="s">
        <v>0</v>
      </c>
      <c r="D13" s="31">
        <v>600</v>
      </c>
      <c r="E13" s="32">
        <v>0.05</v>
      </c>
      <c r="F13" s="10"/>
      <c r="G13" s="11">
        <f>Tabela1[[#This Row],[Ilość
(4)]]*Tabela1[[#This Row],[Cena jednostkowa netto
w złotych 
(6)]]</f>
        <v>0</v>
      </c>
      <c r="H13" s="12">
        <f>Tabela1[[#This Row],[Wartość netto
w złotych
(7) ]]*Tabela1[[#This Row],[Obowiązujaca stawka podatku od towarów i usług w %
(5)]]</f>
        <v>0</v>
      </c>
      <c r="I13" s="12">
        <f>Tabela1[[#This Row],[Wartość netto
w złotych
(7) ]]+Tabela1[[#This Row],[Wartość podatku VAT
w złotych
(8)]]</f>
        <v>0</v>
      </c>
    </row>
    <row r="14" spans="1:9" ht="105.75" customHeight="1" x14ac:dyDescent="0.25">
      <c r="A14" s="9">
        <v>8</v>
      </c>
      <c r="B14" s="29" t="s">
        <v>26</v>
      </c>
      <c r="C14" s="30" t="s">
        <v>0</v>
      </c>
      <c r="D14" s="31">
        <v>150</v>
      </c>
      <c r="E14" s="32">
        <v>0.05</v>
      </c>
      <c r="F14" s="10"/>
      <c r="G14" s="11">
        <f>Tabela1[[#This Row],[Ilość
(4)]]*Tabela1[[#This Row],[Cena jednostkowa netto
w złotych 
(6)]]</f>
        <v>0</v>
      </c>
      <c r="H14" s="12">
        <f>Tabela1[[#This Row],[Wartość netto
w złotych
(7) ]]*Tabela1[[#This Row],[Obowiązujaca stawka podatku od towarów i usług w %
(5)]]</f>
        <v>0</v>
      </c>
      <c r="I14" s="12">
        <f>Tabela1[[#This Row],[Wartość netto
w złotych
(7) ]]+Tabela1[[#This Row],[Wartość podatku VAT
w złotych
(8)]]</f>
        <v>0</v>
      </c>
    </row>
    <row r="15" spans="1:9" ht="69.75" customHeight="1" x14ac:dyDescent="0.25">
      <c r="A15" s="9">
        <v>9</v>
      </c>
      <c r="B15" s="33" t="s">
        <v>14</v>
      </c>
      <c r="C15" s="30" t="s">
        <v>0</v>
      </c>
      <c r="D15" s="31">
        <v>500</v>
      </c>
      <c r="E15" s="32">
        <v>0.05</v>
      </c>
      <c r="F15" s="10"/>
      <c r="G15" s="11">
        <f>Tabela1[[#This Row],[Ilość
(4)]]*Tabela1[[#This Row],[Cena jednostkowa netto
w złotych 
(6)]]</f>
        <v>0</v>
      </c>
      <c r="H15" s="12">
        <f>Tabela1[[#This Row],[Wartość netto
w złotych
(7) ]]*Tabela1[[#This Row],[Obowiązujaca stawka podatku od towarów i usług w %
(5)]]</f>
        <v>0</v>
      </c>
      <c r="I15" s="12">
        <f>Tabela1[[#This Row],[Wartość netto
w złotych
(7) ]]+Tabela1[[#This Row],[Wartość podatku VAT
w złotych
(8)]]</f>
        <v>0</v>
      </c>
    </row>
    <row r="16" spans="1:9" ht="105" customHeight="1" x14ac:dyDescent="0.25">
      <c r="A16" s="9">
        <v>10</v>
      </c>
      <c r="B16" s="29" t="s">
        <v>27</v>
      </c>
      <c r="C16" s="30" t="s">
        <v>0</v>
      </c>
      <c r="D16" s="31">
        <v>1900</v>
      </c>
      <c r="E16" s="32">
        <v>0.05</v>
      </c>
      <c r="F16" s="10"/>
      <c r="G16" s="11">
        <f>Tabela1[[#This Row],[Ilość
(4)]]*Tabela1[[#This Row],[Cena jednostkowa netto
w złotych 
(6)]]</f>
        <v>0</v>
      </c>
      <c r="H16" s="12">
        <f>Tabela1[[#This Row],[Wartość netto
w złotych
(7) ]]*Tabela1[[#This Row],[Obowiązujaca stawka podatku od towarów i usług w %
(5)]]</f>
        <v>0</v>
      </c>
      <c r="I16" s="12">
        <f>Tabela1[[#This Row],[Wartość netto
w złotych
(7) ]]+Tabela1[[#This Row],[Wartość podatku VAT
w złotych
(8)]]</f>
        <v>0</v>
      </c>
    </row>
    <row r="17" spans="1:9" ht="89.25" customHeight="1" x14ac:dyDescent="0.25">
      <c r="A17" s="9">
        <v>11</v>
      </c>
      <c r="B17" s="29" t="s">
        <v>28</v>
      </c>
      <c r="C17" s="30" t="s">
        <v>0</v>
      </c>
      <c r="D17" s="31">
        <v>300</v>
      </c>
      <c r="E17" s="32">
        <v>0.05</v>
      </c>
      <c r="F17" s="10"/>
      <c r="G17" s="11">
        <f>Tabela1[[#This Row],[Ilość
(4)]]*Tabela1[[#This Row],[Cena jednostkowa netto
w złotych 
(6)]]</f>
        <v>0</v>
      </c>
      <c r="H17" s="12">
        <f>Tabela1[[#This Row],[Wartość netto
w złotych
(7) ]]*Tabela1[[#This Row],[Obowiązujaca stawka podatku od towarów i usług w %
(5)]]</f>
        <v>0</v>
      </c>
      <c r="I17" s="12">
        <f>Tabela1[[#This Row],[Wartość netto
w złotych
(7) ]]+Tabela1[[#This Row],[Wartość podatku VAT
w złotych
(8)]]</f>
        <v>0</v>
      </c>
    </row>
    <row r="18" spans="1:9" ht="154.5" customHeight="1" x14ac:dyDescent="0.25">
      <c r="A18" s="9">
        <v>12</v>
      </c>
      <c r="B18" s="29" t="s">
        <v>29</v>
      </c>
      <c r="C18" s="30" t="s">
        <v>0</v>
      </c>
      <c r="D18" s="31">
        <v>100</v>
      </c>
      <c r="E18" s="32">
        <v>0.05</v>
      </c>
      <c r="F18" s="10"/>
      <c r="G18" s="11">
        <f>Tabela1[[#This Row],[Ilość
(4)]]*Tabela1[[#This Row],[Cena jednostkowa netto
w złotych 
(6)]]</f>
        <v>0</v>
      </c>
      <c r="H18" s="12">
        <f>Tabela1[[#This Row],[Wartość netto
w złotych
(7) ]]*Tabela1[[#This Row],[Obowiązujaca stawka podatku od towarów i usług w %
(5)]]</f>
        <v>0</v>
      </c>
      <c r="I18" s="12">
        <f>Tabela1[[#This Row],[Wartość netto
w złotych
(7) ]]+Tabela1[[#This Row],[Wartość podatku VAT
w złotych
(8)]]</f>
        <v>0</v>
      </c>
    </row>
    <row r="19" spans="1:9" ht="186" customHeight="1" x14ac:dyDescent="0.25">
      <c r="A19" s="9">
        <v>13</v>
      </c>
      <c r="B19" s="29" t="s">
        <v>30</v>
      </c>
      <c r="C19" s="30" t="s">
        <v>0</v>
      </c>
      <c r="D19" s="31">
        <v>1500</v>
      </c>
      <c r="E19" s="32">
        <v>0.05</v>
      </c>
      <c r="F19" s="10"/>
      <c r="G19" s="11">
        <f>Tabela1[[#This Row],[Ilość
(4)]]*Tabela1[[#This Row],[Cena jednostkowa netto
w złotych 
(6)]]</f>
        <v>0</v>
      </c>
      <c r="H19" s="12">
        <f>Tabela1[[#This Row],[Wartość netto
w złotych
(7) ]]*Tabela1[[#This Row],[Obowiązujaca stawka podatku od towarów i usług w %
(5)]]</f>
        <v>0</v>
      </c>
      <c r="I19" s="12">
        <f>Tabela1[[#This Row],[Wartość netto
w złotych
(7) ]]+Tabela1[[#This Row],[Wartość podatku VAT
w złotych
(8)]]</f>
        <v>0</v>
      </c>
    </row>
    <row r="20" spans="1:9" ht="168" customHeight="1" x14ac:dyDescent="0.25">
      <c r="A20" s="9">
        <v>14</v>
      </c>
      <c r="B20" s="29" t="s">
        <v>31</v>
      </c>
      <c r="C20" s="30" t="s">
        <v>0</v>
      </c>
      <c r="D20" s="31">
        <v>300</v>
      </c>
      <c r="E20" s="32">
        <v>0.05</v>
      </c>
      <c r="F20" s="10"/>
      <c r="G20" s="11">
        <f>Tabela1[[#This Row],[Ilość
(4)]]*Tabela1[[#This Row],[Cena jednostkowa netto
w złotych 
(6)]]</f>
        <v>0</v>
      </c>
      <c r="H20" s="12">
        <f>Tabela1[[#This Row],[Wartość netto
w złotych
(7) ]]*Tabela1[[#This Row],[Obowiązujaca stawka podatku od towarów i usług w %
(5)]]</f>
        <v>0</v>
      </c>
      <c r="I20" s="12">
        <f>Tabela1[[#This Row],[Wartość netto
w złotych
(7) ]]+Tabela1[[#This Row],[Wartość podatku VAT
w złotych
(8)]]</f>
        <v>0</v>
      </c>
    </row>
    <row r="21" spans="1:9" ht="151.5" customHeight="1" x14ac:dyDescent="0.25">
      <c r="A21" s="9">
        <v>15</v>
      </c>
      <c r="B21" s="29" t="s">
        <v>32</v>
      </c>
      <c r="C21" s="30" t="s">
        <v>0</v>
      </c>
      <c r="D21" s="31">
        <v>20</v>
      </c>
      <c r="E21" s="32">
        <v>0.05</v>
      </c>
      <c r="F21" s="10"/>
      <c r="G21" s="11">
        <f>Tabela1[[#This Row],[Ilość
(4)]]*Tabela1[[#This Row],[Cena jednostkowa netto
w złotych 
(6)]]</f>
        <v>0</v>
      </c>
      <c r="H21" s="12">
        <f>Tabela1[[#This Row],[Wartość netto
w złotych
(7) ]]*Tabela1[[#This Row],[Obowiązujaca stawka podatku od towarów i usług w %
(5)]]</f>
        <v>0</v>
      </c>
      <c r="I21" s="12">
        <f>Tabela1[[#This Row],[Wartość netto
w złotych
(7) ]]+Tabela1[[#This Row],[Wartość podatku VAT
w złotych
(8)]]</f>
        <v>0</v>
      </c>
    </row>
    <row r="22" spans="1:9" ht="146.25" customHeight="1" x14ac:dyDescent="0.25">
      <c r="A22" s="9">
        <v>16</v>
      </c>
      <c r="B22" s="33" t="s">
        <v>33</v>
      </c>
      <c r="C22" s="30" t="s">
        <v>0</v>
      </c>
      <c r="D22" s="31">
        <v>150</v>
      </c>
      <c r="E22" s="32">
        <v>0.05</v>
      </c>
      <c r="F22" s="10"/>
      <c r="G22" s="11">
        <f>Tabela1[[#This Row],[Ilość
(4)]]*Tabela1[[#This Row],[Cena jednostkowa netto
w złotych 
(6)]]</f>
        <v>0</v>
      </c>
      <c r="H22" s="12">
        <f>Tabela1[[#This Row],[Wartość netto
w złotych
(7) ]]*Tabela1[[#This Row],[Obowiązujaca stawka podatku od towarów i usług w %
(5)]]</f>
        <v>0</v>
      </c>
      <c r="I22" s="12">
        <f>Tabela1[[#This Row],[Wartość netto
w złotych
(7) ]]+Tabela1[[#This Row],[Wartość podatku VAT
w złotych
(8)]]</f>
        <v>0</v>
      </c>
    </row>
    <row r="23" spans="1:9" ht="106.5" customHeight="1" x14ac:dyDescent="0.25">
      <c r="A23" s="9">
        <v>17</v>
      </c>
      <c r="B23" s="34" t="s">
        <v>34</v>
      </c>
      <c r="C23" s="30" t="s">
        <v>0</v>
      </c>
      <c r="D23" s="31">
        <v>50</v>
      </c>
      <c r="E23" s="32">
        <v>0.05</v>
      </c>
      <c r="F23" s="10"/>
      <c r="G23" s="11">
        <f>Tabela1[[#This Row],[Ilość
(4)]]*Tabela1[[#This Row],[Cena jednostkowa netto
w złotych 
(6)]]</f>
        <v>0</v>
      </c>
      <c r="H23" s="12">
        <f>Tabela1[[#This Row],[Wartość netto
w złotych
(7) ]]*Tabela1[[#This Row],[Obowiązujaca stawka podatku od towarów i usług w %
(5)]]</f>
        <v>0</v>
      </c>
      <c r="I23" s="12">
        <f>Tabela1[[#This Row],[Wartość netto
w złotych
(7) ]]+Tabela1[[#This Row],[Wartość podatku VAT
w złotych
(8)]]</f>
        <v>0</v>
      </c>
    </row>
    <row r="24" spans="1:9" ht="175.5" customHeight="1" x14ac:dyDescent="0.25">
      <c r="A24" s="9">
        <v>18</v>
      </c>
      <c r="B24" s="33" t="s">
        <v>15</v>
      </c>
      <c r="C24" s="30" t="s">
        <v>0</v>
      </c>
      <c r="D24" s="31">
        <v>50</v>
      </c>
      <c r="E24" s="32">
        <v>0.05</v>
      </c>
      <c r="F24" s="10"/>
      <c r="G24" s="11">
        <f>Tabela1[[#This Row],[Ilość
(4)]]*Tabela1[[#This Row],[Cena jednostkowa netto
w złotych 
(6)]]</f>
        <v>0</v>
      </c>
      <c r="H24" s="12">
        <f>Tabela1[[#This Row],[Wartość netto
w złotych
(7) ]]*Tabela1[[#This Row],[Obowiązujaca stawka podatku od towarów i usług w %
(5)]]</f>
        <v>0</v>
      </c>
      <c r="I24" s="12">
        <f>Tabela1[[#This Row],[Wartość netto
w złotych
(7) ]]+Tabela1[[#This Row],[Wartość podatku VAT
w złotych
(8)]]</f>
        <v>0</v>
      </c>
    </row>
    <row r="25" spans="1:9" ht="138.75" customHeight="1" x14ac:dyDescent="0.25">
      <c r="A25" s="9">
        <v>19</v>
      </c>
      <c r="B25" s="29" t="s">
        <v>35</v>
      </c>
      <c r="C25" s="30" t="s">
        <v>1</v>
      </c>
      <c r="D25" s="31">
        <v>20</v>
      </c>
      <c r="E25" s="32">
        <v>0.05</v>
      </c>
      <c r="F25" s="10"/>
      <c r="G25" s="11">
        <f>Tabela1[[#This Row],[Ilość
(4)]]*Tabela1[[#This Row],[Cena jednostkowa netto
w złotych 
(6)]]</f>
        <v>0</v>
      </c>
      <c r="H25" s="12">
        <f>Tabela1[[#This Row],[Wartość netto
w złotych
(7) ]]*Tabela1[[#This Row],[Obowiązujaca stawka podatku od towarów i usług w %
(5)]]</f>
        <v>0</v>
      </c>
      <c r="I25" s="12">
        <f>Tabela1[[#This Row],[Wartość netto
w złotych
(7) ]]+Tabela1[[#This Row],[Wartość podatku VAT
w złotych
(8)]]</f>
        <v>0</v>
      </c>
    </row>
    <row r="26" spans="1:9" ht="119.25" customHeight="1" x14ac:dyDescent="0.25">
      <c r="A26" s="9">
        <v>20</v>
      </c>
      <c r="B26" s="29" t="s">
        <v>36</v>
      </c>
      <c r="C26" s="30" t="s">
        <v>1</v>
      </c>
      <c r="D26" s="31">
        <v>40</v>
      </c>
      <c r="E26" s="32">
        <v>0.05</v>
      </c>
      <c r="F26" s="10"/>
      <c r="G26" s="11">
        <f>Tabela1[[#This Row],[Ilość
(4)]]*Tabela1[[#This Row],[Cena jednostkowa netto
w złotych 
(6)]]</f>
        <v>0</v>
      </c>
      <c r="H26" s="12">
        <f>Tabela1[[#This Row],[Wartość netto
w złotych
(7) ]]*Tabela1[[#This Row],[Obowiązujaca stawka podatku od towarów i usług w %
(5)]]</f>
        <v>0</v>
      </c>
      <c r="I26" s="12">
        <f>Tabela1[[#This Row],[Wartość netto
w złotych
(7) ]]+Tabela1[[#This Row],[Wartość podatku VAT
w złotych
(8)]]</f>
        <v>0</v>
      </c>
    </row>
    <row r="27" spans="1:9" ht="138" customHeight="1" x14ac:dyDescent="0.25">
      <c r="A27" s="9">
        <v>21</v>
      </c>
      <c r="B27" s="29" t="s">
        <v>37</v>
      </c>
      <c r="C27" s="30" t="s">
        <v>0</v>
      </c>
      <c r="D27" s="31">
        <v>24</v>
      </c>
      <c r="E27" s="32">
        <v>0.05</v>
      </c>
      <c r="F27" s="10"/>
      <c r="G27" s="11">
        <f>Tabela1[[#This Row],[Ilość
(4)]]*Tabela1[[#This Row],[Cena jednostkowa netto
w złotych 
(6)]]</f>
        <v>0</v>
      </c>
      <c r="H27" s="12">
        <f>Tabela1[[#This Row],[Wartość netto
w złotych
(7) ]]*Tabela1[[#This Row],[Obowiązujaca stawka podatku od towarów i usług w %
(5)]]</f>
        <v>0</v>
      </c>
      <c r="I27" s="12">
        <f>Tabela1[[#This Row],[Wartość netto
w złotych
(7) ]]+Tabela1[[#This Row],[Wartość podatku VAT
w złotych
(8)]]</f>
        <v>0</v>
      </c>
    </row>
    <row r="28" spans="1:9" ht="135" customHeight="1" x14ac:dyDescent="0.25">
      <c r="A28" s="9">
        <v>22</v>
      </c>
      <c r="B28" s="29" t="s">
        <v>38</v>
      </c>
      <c r="C28" s="30" t="s">
        <v>1</v>
      </c>
      <c r="D28" s="31">
        <v>80</v>
      </c>
      <c r="E28" s="32">
        <v>0.05</v>
      </c>
      <c r="F28" s="10"/>
      <c r="G28" s="11">
        <f>Tabela1[[#This Row],[Ilość
(4)]]*Tabela1[[#This Row],[Cena jednostkowa netto
w złotych 
(6)]]</f>
        <v>0</v>
      </c>
      <c r="H28" s="12">
        <f>Tabela1[[#This Row],[Wartość netto
w złotych
(7) ]]*Tabela1[[#This Row],[Obowiązujaca stawka podatku od towarów i usług w %
(5)]]</f>
        <v>0</v>
      </c>
      <c r="I28" s="12">
        <f>Tabela1[[#This Row],[Wartość netto
w złotych
(7) ]]+Tabela1[[#This Row],[Wartość podatku VAT
w złotych
(8)]]</f>
        <v>0</v>
      </c>
    </row>
    <row r="29" spans="1:9" ht="111.75" customHeight="1" x14ac:dyDescent="0.25">
      <c r="A29" s="9">
        <v>23</v>
      </c>
      <c r="B29" s="29" t="s">
        <v>39</v>
      </c>
      <c r="C29" s="30" t="s">
        <v>1</v>
      </c>
      <c r="D29" s="31">
        <v>20</v>
      </c>
      <c r="E29" s="32">
        <v>0.05</v>
      </c>
      <c r="F29" s="10"/>
      <c r="G29" s="11">
        <f>Tabela1[[#This Row],[Ilość
(4)]]*Tabela1[[#This Row],[Cena jednostkowa netto
w złotych 
(6)]]</f>
        <v>0</v>
      </c>
      <c r="H29" s="12">
        <f>Tabela1[[#This Row],[Wartość netto
w złotych
(7) ]]*Tabela1[[#This Row],[Obowiązujaca stawka podatku od towarów i usług w %
(5)]]</f>
        <v>0</v>
      </c>
      <c r="I29" s="12">
        <f>Tabela1[[#This Row],[Wartość netto
w złotych
(7) ]]+Tabela1[[#This Row],[Wartość podatku VAT
w złotych
(8)]]</f>
        <v>0</v>
      </c>
    </row>
    <row r="30" spans="1:9" ht="104.25" customHeight="1" x14ac:dyDescent="0.25">
      <c r="A30" s="9">
        <v>24</v>
      </c>
      <c r="B30" s="29" t="s">
        <v>40</v>
      </c>
      <c r="C30" s="30" t="s">
        <v>1</v>
      </c>
      <c r="D30" s="31">
        <v>20</v>
      </c>
      <c r="E30" s="32">
        <v>0.05</v>
      </c>
      <c r="F30" s="10"/>
      <c r="G30" s="11">
        <f>Tabela1[[#This Row],[Ilość
(4)]]*Tabela1[[#This Row],[Cena jednostkowa netto
w złotych 
(6)]]</f>
        <v>0</v>
      </c>
      <c r="H30" s="12">
        <f>Tabela1[[#This Row],[Wartość netto
w złotych
(7) ]]*Tabela1[[#This Row],[Obowiązujaca stawka podatku od towarów i usług w %
(5)]]</f>
        <v>0</v>
      </c>
      <c r="I30" s="12">
        <f>Tabela1[[#This Row],[Wartość netto
w złotych
(7) ]]+Tabela1[[#This Row],[Wartość podatku VAT
w złotych
(8)]]</f>
        <v>0</v>
      </c>
    </row>
    <row r="31" spans="1:9" ht="166.5" customHeight="1" x14ac:dyDescent="0.25">
      <c r="A31" s="9">
        <v>25</v>
      </c>
      <c r="B31" s="29" t="s">
        <v>50</v>
      </c>
      <c r="C31" s="30" t="s">
        <v>0</v>
      </c>
      <c r="D31" s="31">
        <v>24</v>
      </c>
      <c r="E31" s="32">
        <v>0.05</v>
      </c>
      <c r="F31" s="10"/>
      <c r="G31" s="11">
        <f>Tabela1[[#This Row],[Ilość
(4)]]*Tabela1[[#This Row],[Cena jednostkowa netto
w złotych 
(6)]]</f>
        <v>0</v>
      </c>
      <c r="H31" s="12">
        <f>Tabela1[[#This Row],[Wartość netto
w złotych
(7) ]]*Tabela1[[#This Row],[Obowiązujaca stawka podatku od towarów i usług w %
(5)]]</f>
        <v>0</v>
      </c>
      <c r="I31" s="12">
        <f>Tabela1[[#This Row],[Wartość netto
w złotych
(7) ]]+Tabela1[[#This Row],[Wartość podatku VAT
w złotych
(8)]]</f>
        <v>0</v>
      </c>
    </row>
    <row r="32" spans="1:9" ht="59.25" customHeight="1" x14ac:dyDescent="0.25">
      <c r="A32" s="9">
        <v>26</v>
      </c>
      <c r="B32" s="29" t="s">
        <v>41</v>
      </c>
      <c r="C32" s="30" t="s">
        <v>0</v>
      </c>
      <c r="D32" s="31">
        <v>500</v>
      </c>
      <c r="E32" s="32">
        <v>0.05</v>
      </c>
      <c r="F32" s="10"/>
      <c r="G32" s="11">
        <f>Tabela1[[#This Row],[Ilość
(4)]]*Tabela1[[#This Row],[Cena jednostkowa netto
w złotych 
(6)]]</f>
        <v>0</v>
      </c>
      <c r="H32" s="12">
        <f>Tabela1[[#This Row],[Wartość netto
w złotych
(7) ]]*Tabela1[[#This Row],[Obowiązujaca stawka podatku od towarów i usług w %
(5)]]</f>
        <v>0</v>
      </c>
      <c r="I32" s="12">
        <f>Tabela1[[#This Row],[Wartość netto
w złotych
(7) ]]+Tabela1[[#This Row],[Wartość podatku VAT
w złotych
(8)]]</f>
        <v>0</v>
      </c>
    </row>
    <row r="33" spans="1:9" ht="55.5" customHeight="1" x14ac:dyDescent="0.25">
      <c r="A33" s="9">
        <v>27</v>
      </c>
      <c r="B33" s="29" t="s">
        <v>42</v>
      </c>
      <c r="C33" s="30" t="s">
        <v>0</v>
      </c>
      <c r="D33" s="31">
        <v>300</v>
      </c>
      <c r="E33" s="32">
        <v>0.05</v>
      </c>
      <c r="F33" s="10"/>
      <c r="G33" s="11">
        <f>Tabela1[[#This Row],[Ilość
(4)]]*Tabela1[[#This Row],[Cena jednostkowa netto
w złotych 
(6)]]</f>
        <v>0</v>
      </c>
      <c r="H33" s="12">
        <f>Tabela1[[#This Row],[Wartość netto
w złotych
(7) ]]*Tabela1[[#This Row],[Obowiązujaca stawka podatku od towarów i usług w %
(5)]]</f>
        <v>0</v>
      </c>
      <c r="I33" s="12">
        <f>Tabela1[[#This Row],[Wartość netto
w złotych
(7) ]]+Tabela1[[#This Row],[Wartość podatku VAT
w złotych
(8)]]</f>
        <v>0</v>
      </c>
    </row>
    <row r="34" spans="1:9" ht="121.5" customHeight="1" x14ac:dyDescent="0.25">
      <c r="A34" s="9">
        <v>28</v>
      </c>
      <c r="B34" s="29" t="s">
        <v>47</v>
      </c>
      <c r="C34" s="30" t="s">
        <v>0</v>
      </c>
      <c r="D34" s="31">
        <v>150</v>
      </c>
      <c r="E34" s="32">
        <v>0.05</v>
      </c>
      <c r="F34" s="10"/>
      <c r="G34" s="11">
        <f>Tabela1[[#This Row],[Ilość
(4)]]*Tabela1[[#This Row],[Cena jednostkowa netto
w złotych 
(6)]]</f>
        <v>0</v>
      </c>
      <c r="H34" s="12">
        <f>Tabela1[[#This Row],[Wartość netto
w złotych
(7) ]]*Tabela1[[#This Row],[Obowiązujaca stawka podatku od towarów i usług w %
(5)]]</f>
        <v>0</v>
      </c>
      <c r="I34" s="12">
        <f>Tabela1[[#This Row],[Wartość netto
w złotych
(7) ]]+Tabela1[[#This Row],[Wartość podatku VAT
w złotych
(8)]]</f>
        <v>0</v>
      </c>
    </row>
    <row r="35" spans="1:9" ht="153" customHeight="1" x14ac:dyDescent="0.25">
      <c r="A35" s="9">
        <v>29</v>
      </c>
      <c r="B35" s="29" t="s">
        <v>48</v>
      </c>
      <c r="C35" s="30" t="s">
        <v>0</v>
      </c>
      <c r="D35" s="31">
        <v>300</v>
      </c>
      <c r="E35" s="32">
        <v>0.05</v>
      </c>
      <c r="F35" s="10"/>
      <c r="G35" s="11">
        <f>Tabela1[[#This Row],[Ilość
(4)]]*Tabela1[[#This Row],[Cena jednostkowa netto
w złotych 
(6)]]</f>
        <v>0</v>
      </c>
      <c r="H35" s="12">
        <f>Tabela1[[#This Row],[Wartość netto
w złotych
(7) ]]*Tabela1[[#This Row],[Obowiązujaca stawka podatku od towarów i usług w %
(5)]]</f>
        <v>0</v>
      </c>
      <c r="I35" s="12">
        <f>Tabela1[[#This Row],[Wartość netto
w złotych
(7) ]]+Tabela1[[#This Row],[Wartość podatku VAT
w złotych
(8)]]</f>
        <v>0</v>
      </c>
    </row>
    <row r="36" spans="1:9" ht="95.25" customHeight="1" x14ac:dyDescent="0.25">
      <c r="A36" s="9">
        <v>30</v>
      </c>
      <c r="B36" s="29" t="s">
        <v>49</v>
      </c>
      <c r="C36" s="30" t="s">
        <v>0</v>
      </c>
      <c r="D36" s="31">
        <v>200</v>
      </c>
      <c r="E36" s="32">
        <v>0.05</v>
      </c>
      <c r="F36" s="10"/>
      <c r="G36" s="11">
        <f>Tabela1[[#This Row],[Ilość
(4)]]*Tabela1[[#This Row],[Cena jednostkowa netto
w złotych 
(6)]]</f>
        <v>0</v>
      </c>
      <c r="H36" s="12">
        <f>Tabela1[[#This Row],[Wartość netto
w złotych
(7) ]]*Tabela1[[#This Row],[Obowiązujaca stawka podatku od towarów i usług w %
(5)]]</f>
        <v>0</v>
      </c>
      <c r="I36" s="12">
        <f>Tabela1[[#This Row],[Wartość netto
w złotych
(7) ]]+Tabela1[[#This Row],[Wartość podatku VAT
w złotych
(8)]]</f>
        <v>0</v>
      </c>
    </row>
    <row r="37" spans="1:9" ht="87.75" customHeight="1" x14ac:dyDescent="0.25">
      <c r="A37" s="9">
        <v>31</v>
      </c>
      <c r="B37" s="29" t="s">
        <v>43</v>
      </c>
      <c r="C37" s="30" t="s">
        <v>0</v>
      </c>
      <c r="D37" s="31">
        <v>300</v>
      </c>
      <c r="E37" s="32">
        <v>0.05</v>
      </c>
      <c r="F37" s="10"/>
      <c r="G37" s="11">
        <f>Tabela1[[#This Row],[Ilość
(4)]]*Tabela1[[#This Row],[Cena jednostkowa netto
w złotych 
(6)]]</f>
        <v>0</v>
      </c>
      <c r="H37" s="12">
        <f>Tabela1[[#This Row],[Wartość netto
w złotych
(7) ]]*Tabela1[[#This Row],[Obowiązujaca stawka podatku od towarów i usług w %
(5)]]</f>
        <v>0</v>
      </c>
      <c r="I37" s="12">
        <f>Tabela1[[#This Row],[Wartość netto
w złotych
(7) ]]+Tabela1[[#This Row],[Wartość podatku VAT
w złotych
(8)]]</f>
        <v>0</v>
      </c>
    </row>
    <row r="38" spans="1:9" ht="113.25" customHeight="1" x14ac:dyDescent="0.25">
      <c r="A38" s="9">
        <v>32</v>
      </c>
      <c r="B38" s="33" t="s">
        <v>16</v>
      </c>
      <c r="C38" s="30" t="s">
        <v>1</v>
      </c>
      <c r="D38" s="31">
        <v>16</v>
      </c>
      <c r="E38" s="32">
        <v>0.05</v>
      </c>
      <c r="F38" s="10"/>
      <c r="G38" s="11">
        <f>Tabela1[[#This Row],[Ilość
(4)]]*Tabela1[[#This Row],[Cena jednostkowa netto
w złotych 
(6)]]</f>
        <v>0</v>
      </c>
      <c r="H38" s="12">
        <f>Tabela1[[#This Row],[Wartość netto
w złotych
(7) ]]*Tabela1[[#This Row],[Obowiązujaca stawka podatku od towarów i usług w %
(5)]]</f>
        <v>0</v>
      </c>
      <c r="I38" s="12">
        <f>Tabela1[[#This Row],[Wartość netto
w złotych
(7) ]]+Tabela1[[#This Row],[Wartość podatku VAT
w złotych
(8)]]</f>
        <v>0</v>
      </c>
    </row>
    <row r="39" spans="1:9" ht="123" customHeight="1" x14ac:dyDescent="0.25">
      <c r="A39" s="9">
        <v>33</v>
      </c>
      <c r="B39" s="34" t="s">
        <v>44</v>
      </c>
      <c r="C39" s="30" t="s">
        <v>0</v>
      </c>
      <c r="D39" s="31">
        <v>180</v>
      </c>
      <c r="E39" s="32">
        <v>0.05</v>
      </c>
      <c r="F39" s="10"/>
      <c r="G39" s="11">
        <f>Tabela1[[#This Row],[Ilość
(4)]]*Tabela1[[#This Row],[Cena jednostkowa netto
w złotych 
(6)]]</f>
        <v>0</v>
      </c>
      <c r="H39" s="12">
        <f>Tabela1[[#This Row],[Wartość netto
w złotych
(7) ]]*Tabela1[[#This Row],[Obowiązujaca stawka podatku od towarów i usług w %
(5)]]</f>
        <v>0</v>
      </c>
      <c r="I39" s="12">
        <f>Tabela1[[#This Row],[Wartość netto
w złotych
(7) ]]+Tabela1[[#This Row],[Wartość podatku VAT
w złotych
(8)]]</f>
        <v>0</v>
      </c>
    </row>
    <row r="40" spans="1:9" ht="82.5" customHeight="1" x14ac:dyDescent="0.25">
      <c r="A40" s="9">
        <v>34</v>
      </c>
      <c r="B40" s="33" t="s">
        <v>45</v>
      </c>
      <c r="C40" s="30" t="s">
        <v>0</v>
      </c>
      <c r="D40" s="31">
        <v>650</v>
      </c>
      <c r="E40" s="32">
        <v>0.05</v>
      </c>
      <c r="F40" s="10"/>
      <c r="G40" s="11">
        <f>Tabela1[[#This Row],[Ilość
(4)]]*Tabela1[[#This Row],[Cena jednostkowa netto
w złotych 
(6)]]</f>
        <v>0</v>
      </c>
      <c r="H40" s="12">
        <f>Tabela1[[#This Row],[Wartość netto
w złotych
(7) ]]*Tabela1[[#This Row],[Obowiązujaca stawka podatku od towarów i usług w %
(5)]]</f>
        <v>0</v>
      </c>
      <c r="I40" s="12">
        <f>Tabela1[[#This Row],[Wartość netto
w złotych
(7) ]]+Tabela1[[#This Row],[Wartość podatku VAT
w złotych
(8)]]</f>
        <v>0</v>
      </c>
    </row>
    <row r="41" spans="1:9" ht="118.5" customHeight="1" x14ac:dyDescent="0.25">
      <c r="A41" s="9">
        <v>35</v>
      </c>
      <c r="B41" s="33" t="s">
        <v>17</v>
      </c>
      <c r="C41" s="30" t="s">
        <v>1</v>
      </c>
      <c r="D41" s="31">
        <v>20</v>
      </c>
      <c r="E41" s="32">
        <v>0.05</v>
      </c>
      <c r="F41" s="10"/>
      <c r="G41" s="11">
        <f>Tabela1[[#This Row],[Ilość
(4)]]*Tabela1[[#This Row],[Cena jednostkowa netto
w złotych 
(6)]]</f>
        <v>0</v>
      </c>
      <c r="H41" s="12">
        <f>Tabela1[[#This Row],[Wartość netto
w złotych
(7) ]]*Tabela1[[#This Row],[Obowiązujaca stawka podatku od towarów i usług w %
(5)]]</f>
        <v>0</v>
      </c>
      <c r="I41" s="12">
        <f>Tabela1[[#This Row],[Wartość netto
w złotych
(7) ]]+Tabela1[[#This Row],[Wartość podatku VAT
w złotych
(8)]]</f>
        <v>0</v>
      </c>
    </row>
    <row r="42" spans="1:9" ht="121.5" customHeight="1" x14ac:dyDescent="0.25">
      <c r="A42" s="9">
        <v>36</v>
      </c>
      <c r="B42" s="35" t="s">
        <v>46</v>
      </c>
      <c r="C42" s="36" t="s">
        <v>1</v>
      </c>
      <c r="D42" s="31">
        <v>40</v>
      </c>
      <c r="E42" s="32">
        <v>0.05</v>
      </c>
      <c r="F42" s="10"/>
      <c r="G42" s="11">
        <f>Tabela1[[#This Row],[Ilość
(4)]]*Tabela1[[#This Row],[Cena jednostkowa netto
w złotych 
(6)]]</f>
        <v>0</v>
      </c>
      <c r="H42" s="12">
        <f>Tabela1[[#This Row],[Wartość netto
w złotych
(7) ]]*Tabela1[[#This Row],[Obowiązujaca stawka podatku od towarów i usług w %
(5)]]</f>
        <v>0</v>
      </c>
      <c r="I42" s="12">
        <f>Tabela1[[#This Row],[Wartość netto
w złotych
(7) ]]+Tabela1[[#This Row],[Wartość podatku VAT
w złotych
(8)]]</f>
        <v>0</v>
      </c>
    </row>
    <row r="43" spans="1:9" ht="137.25" customHeight="1" x14ac:dyDescent="0.25">
      <c r="A43" s="9">
        <v>37</v>
      </c>
      <c r="B43" s="33" t="s">
        <v>18</v>
      </c>
      <c r="C43" s="30" t="s">
        <v>0</v>
      </c>
      <c r="D43" s="31">
        <v>24</v>
      </c>
      <c r="E43" s="32">
        <v>0.05</v>
      </c>
      <c r="F43" s="10"/>
      <c r="G43" s="11">
        <f>Tabela1[[#This Row],[Ilość
(4)]]*Tabela1[[#This Row],[Cena jednostkowa netto
w złotych 
(6)]]</f>
        <v>0</v>
      </c>
      <c r="H43" s="12">
        <f>Tabela1[[#This Row],[Wartość netto
w złotych
(7) ]]*Tabela1[[#This Row],[Obowiązujaca stawka podatku od towarów i usług w %
(5)]]</f>
        <v>0</v>
      </c>
      <c r="I43" s="12">
        <f>Tabela1[[#This Row],[Wartość netto
w złotych
(7) ]]+Tabela1[[#This Row],[Wartość podatku VAT
w złotych
(8)]]</f>
        <v>0</v>
      </c>
    </row>
    <row r="44" spans="1:9" x14ac:dyDescent="0.25">
      <c r="A44" s="13"/>
      <c r="B44" s="37"/>
      <c r="C44" s="38"/>
      <c r="D44" s="38"/>
      <c r="E44" s="38"/>
      <c r="F44" s="14" t="s">
        <v>3</v>
      </c>
      <c r="G44" s="15">
        <f>SUM(G7:G43)</f>
        <v>0</v>
      </c>
      <c r="H44" s="16">
        <f>SUM(H7:H43)</f>
        <v>0</v>
      </c>
      <c r="I44" s="16">
        <f>Tabela1[[#This Row],[Wartość netto
w złotych
(7) ]]+Tabela1[[#This Row],[Wartość podatku VAT
w złotych
(8)]]</f>
        <v>0</v>
      </c>
    </row>
    <row r="45" spans="1:9" x14ac:dyDescent="0.25">
      <c r="B45" s="24"/>
    </row>
  </sheetData>
  <sheetProtection password="CE28" sheet="1"/>
  <pageMargins left="0.7" right="0.7" top="0.75" bottom="0.75" header="0.3" footer="0.3"/>
  <pageSetup paperSize="9" scale="6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Dostawa_pieczywo_wyrob.cukier.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/>
  <cp:lastModifiedBy/>
  <dcterms:created xsi:type="dcterms:W3CDTF">2006-09-16T00:00:00Z</dcterms:created>
  <dcterms:modified xsi:type="dcterms:W3CDTF">2024-10-23T10:16:05Z</dcterms:modified>
</cp:coreProperties>
</file>