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<sst xmlns="http://schemas.openxmlformats.org/spreadsheetml/2006/main" count="167" uniqueCount="109">
  <si>
    <t xml:space="preserve">załącznik nr 2 KZ-II.2380.158.2024</t>
  </si>
  <si>
    <t xml:space="preserve">FORMULARZ ASORTYMENTOWO-CENOWY</t>
  </si>
  <si>
    <t xml:space="preserve">DOSTAWA MATERIAŁÓW EKSPLOATACYJNYCH DO KSEROKOPIAREK</t>
  </si>
  <si>
    <t xml:space="preserve">L.p.</t>
  </si>
  <si>
    <t xml:space="preserve">Asortyment</t>
  </si>
  <si>
    <t xml:space="preserve">kolor</t>
  </si>
  <si>
    <t xml:space="preserve">kod producenta</t>
  </si>
  <si>
    <t xml:space="preserve">Szacunkowa ilość na okres trwania umowy</t>
  </si>
  <si>
    <t xml:space="preserve">Cena jednostkowa netto w PLN za jednostkę produktu oryginalnego</t>
  </si>
  <si>
    <t xml:space="preserve">Wartość netto produktu oryginalnego</t>
  </si>
  <si>
    <t xml:space="preserve">VAT produktu oryginalnego</t>
  </si>
  <si>
    <t xml:space="preserve">Wartość brutto produktu oryginalnego</t>
  </si>
  <si>
    <t xml:space="preserve">PRODUKT ORYGINALNY TAK / NIE</t>
  </si>
  <si>
    <t xml:space="preserve">CANON IR 2520                              </t>
  </si>
  <si>
    <t xml:space="preserve">czarny</t>
  </si>
  <si>
    <t xml:space="preserve">C-EXV33</t>
  </si>
  <si>
    <r>
      <rPr>
        <sz val="11"/>
        <color theme="1"/>
        <rFont val="Calibri"/>
        <family val="2"/>
        <charset val="238"/>
      </rPr>
      <t xml:space="preserve">KYOCERA ECOSYS M3040dn     </t>
    </r>
    <r>
      <rPr>
        <sz val="10"/>
        <color theme="1"/>
        <rFont val="Calibri"/>
        <family val="2"/>
        <charset val="238"/>
      </rPr>
      <t xml:space="preserve"> </t>
    </r>
  </si>
  <si>
    <t xml:space="preserve">TK-3100</t>
  </si>
  <si>
    <t xml:space="preserve">KYOCERA ECOSYS M3145 idn     </t>
  </si>
  <si>
    <t xml:space="preserve">TK-3060</t>
  </si>
  <si>
    <t xml:space="preserve">KYOCERA  KM 1525                       </t>
  </si>
  <si>
    <t xml:space="preserve">TK-1530</t>
  </si>
  <si>
    <t xml:space="preserve">KYOCERA  KM 1620                    </t>
  </si>
  <si>
    <t xml:space="preserve">TK-410</t>
  </si>
  <si>
    <t xml:space="preserve">KYOCERA  KM 1635                     </t>
  </si>
  <si>
    <r>
      <rPr>
        <sz val="11"/>
        <color theme="1"/>
        <rFont val="Calibri"/>
        <family val="2"/>
        <charset val="238"/>
      </rPr>
      <t xml:space="preserve">KYOCERA  KM 2030                     </t>
    </r>
    <r>
      <rPr>
        <sz val="10"/>
        <color theme="1"/>
        <rFont val="Calibri"/>
        <family val="2"/>
        <charset val="238"/>
      </rPr>
      <t xml:space="preserve"> </t>
    </r>
  </si>
  <si>
    <t xml:space="preserve">KYOCERA  KM 2050                        </t>
  </si>
  <si>
    <t xml:space="preserve">TK410</t>
  </si>
  <si>
    <t xml:space="preserve">KYOCERA  KM 3530                     </t>
  </si>
  <si>
    <t xml:space="preserve">TK2530</t>
  </si>
  <si>
    <t xml:space="preserve">KYOCERA KM C3232E                </t>
  </si>
  <si>
    <t xml:space="preserve">czerwony</t>
  </si>
  <si>
    <t xml:space="preserve">TK-825M</t>
  </si>
  <si>
    <t xml:space="preserve">KYOCERA KM C3232E                 </t>
  </si>
  <si>
    <t xml:space="preserve">żółty</t>
  </si>
  <si>
    <t xml:space="preserve">TK-825Y</t>
  </si>
  <si>
    <t xml:space="preserve">KYOCERA KM C3232E                  </t>
  </si>
  <si>
    <t xml:space="preserve">błękitny</t>
  </si>
  <si>
    <t xml:space="preserve">TK-825C</t>
  </si>
  <si>
    <t xml:space="preserve">TK-825K</t>
  </si>
  <si>
    <r>
      <rPr>
        <sz val="11"/>
        <color theme="1"/>
        <rFont val="Calibri"/>
        <family val="2"/>
        <charset val="238"/>
      </rPr>
      <t xml:space="preserve">KYOCERA  FS 6525 MFP </t>
    </r>
    <r>
      <rPr>
        <sz val="9"/>
        <color theme="1"/>
        <rFont val="Calibri"/>
        <family val="2"/>
        <charset val="238"/>
      </rPr>
      <t xml:space="preserve">                        </t>
    </r>
  </si>
  <si>
    <t xml:space="preserve">TK475</t>
  </si>
  <si>
    <r>
      <rPr>
        <sz val="11"/>
        <color theme="1"/>
        <rFont val="Calibri"/>
        <family val="2"/>
        <charset val="238"/>
      </rPr>
      <t xml:space="preserve">KYOCERA  FS 6530/6530 MFP        </t>
    </r>
    <r>
      <rPr>
        <sz val="9"/>
        <color theme="1"/>
        <rFont val="Calibri"/>
        <family val="2"/>
        <charset val="238"/>
      </rPr>
      <t xml:space="preserve"> </t>
    </r>
  </si>
  <si>
    <t xml:space="preserve">KYOCERA  ECOSYS M 6530 cdn     </t>
  </si>
  <si>
    <t xml:space="preserve">TK-5140K</t>
  </si>
  <si>
    <t xml:space="preserve">TK-5140M</t>
  </si>
  <si>
    <t xml:space="preserve">KYOCERA  ECOSYS M 6530 cdn      </t>
  </si>
  <si>
    <t xml:space="preserve">niebieski</t>
  </si>
  <si>
    <t xml:space="preserve">TK-5140C</t>
  </si>
  <si>
    <t xml:space="preserve">TK-5140Y</t>
  </si>
  <si>
    <t xml:space="preserve">Kyocera ECOSYS M4125 idn     </t>
  </si>
  <si>
    <t xml:space="preserve">TK-6115</t>
  </si>
  <si>
    <r>
      <rPr>
        <sz val="11"/>
        <color theme="1"/>
        <rFont val="Calibri"/>
        <family val="2"/>
        <charset val="238"/>
      </rPr>
      <t xml:space="preserve">KYOCERA  Task Alfa 180                </t>
    </r>
    <r>
      <rPr>
        <sz val="9"/>
        <color theme="1"/>
        <rFont val="Calibri"/>
        <family val="2"/>
        <charset val="238"/>
      </rPr>
      <t xml:space="preserve"> </t>
    </r>
  </si>
  <si>
    <t xml:space="preserve">TK-435</t>
  </si>
  <si>
    <t xml:space="preserve">KYOCERA  Task Alfa 1800             </t>
  </si>
  <si>
    <t xml:space="preserve">TK4105</t>
  </si>
  <si>
    <t xml:space="preserve">KYOCERA  Task Alfa 1801             </t>
  </si>
  <si>
    <t xml:space="preserve">KYOCERA  Task Alfa 3501 i         </t>
  </si>
  <si>
    <t xml:space="preserve">TK6305</t>
  </si>
  <si>
    <t xml:space="preserve">KYOCERA Task Alfa 4002i              </t>
  </si>
  <si>
    <t xml:space="preserve">TK-6325</t>
  </si>
  <si>
    <t xml:space="preserve">OLIVETTI D-COPIA 3513 MF         </t>
  </si>
  <si>
    <t xml:space="preserve">B 1011</t>
  </si>
  <si>
    <t xml:space="preserve">SHARP AR 5516                             </t>
  </si>
  <si>
    <t xml:space="preserve">AR-020T</t>
  </si>
  <si>
    <t xml:space="preserve">HP Laser Jet PRO M 1536 dnf       </t>
  </si>
  <si>
    <t xml:space="preserve">CE278A</t>
  </si>
  <si>
    <t xml:space="preserve">HP Laser Jet PRO M 428fdn          </t>
  </si>
  <si>
    <t xml:space="preserve">CF259A</t>
  </si>
  <si>
    <t xml:space="preserve">SAMSUNG 6122 fn                       </t>
  </si>
  <si>
    <t xml:space="preserve">SCX-6320D8</t>
  </si>
  <si>
    <t xml:space="preserve">XEROX WORK CENTRE 3215        </t>
  </si>
  <si>
    <t xml:space="preserve">106R02778</t>
  </si>
  <si>
    <t xml:space="preserve">TRIUMPH-ADLER  1855  K              </t>
  </si>
  <si>
    <t xml:space="preserve">CK4510</t>
  </si>
  <si>
    <t xml:space="preserve">TRIUMPH-ADLER P-2540i             </t>
  </si>
  <si>
    <t xml:space="preserve">CK-4520</t>
  </si>
  <si>
    <t xml:space="preserve">Kyocera TASK alfa 3253 Ci       </t>
  </si>
  <si>
    <t xml:space="preserve">TK8335K</t>
  </si>
  <si>
    <t xml:space="preserve">Kyocera TASK alfa 3253 Ci          </t>
  </si>
  <si>
    <t xml:space="preserve">TK8335C</t>
  </si>
  <si>
    <t xml:space="preserve">TK8335M</t>
  </si>
  <si>
    <t xml:space="preserve">Kyocera TASK alfa 3253 Ci         </t>
  </si>
  <si>
    <t xml:space="preserve">TK8335Y</t>
  </si>
  <si>
    <t xml:space="preserve">Kyocera TASK alfa  4002 i           </t>
  </si>
  <si>
    <t xml:space="preserve">TK-6325K</t>
  </si>
  <si>
    <t xml:space="preserve">Kyocera TASK alfa  250 Ci        </t>
  </si>
  <si>
    <t xml:space="preserve">TK-865K</t>
  </si>
  <si>
    <t xml:space="preserve">Kyocera TASK alfa  250 Ci           </t>
  </si>
  <si>
    <t xml:space="preserve">TK-865C</t>
  </si>
  <si>
    <t xml:space="preserve">Kyocera TASK alfa  250 Ci            </t>
  </si>
  <si>
    <t xml:space="preserve">TK-865M</t>
  </si>
  <si>
    <t xml:space="preserve">Kyocera TASK alfa  250 Ci         </t>
  </si>
  <si>
    <t xml:space="preserve">TK-865Y</t>
  </si>
  <si>
    <t xml:space="preserve">Kyocera TASK alfa  2551 Ci        </t>
  </si>
  <si>
    <t xml:space="preserve">TK-8325K</t>
  </si>
  <si>
    <t xml:space="preserve">TK-8325C</t>
  </si>
  <si>
    <t xml:space="preserve">Kyocera TASK alfa  2551 Ci       </t>
  </si>
  <si>
    <t xml:space="preserve">TK-8325M</t>
  </si>
  <si>
    <t xml:space="preserve">TK-8325Y</t>
  </si>
  <si>
    <t xml:space="preserve">Kyocera TASK alfa 3252 Ci        </t>
  </si>
  <si>
    <t xml:space="preserve">TK-8335K</t>
  </si>
  <si>
    <t xml:space="preserve">Kyocera TASK alfa 3252 Ci         </t>
  </si>
  <si>
    <t xml:space="preserve">TK-8335C</t>
  </si>
  <si>
    <t xml:space="preserve">TK-8335M</t>
  </si>
  <si>
    <t xml:space="preserve">TK-8335Y</t>
  </si>
  <si>
    <t xml:space="preserve">Ricoch IM2500</t>
  </si>
  <si>
    <t xml:space="preserve">SUMA</t>
  </si>
  <si>
    <t xml:space="preserve">W przypadku braku dostępności asortymentu oryginalnego, prosimy o wskazanie ze oferowany jest produkt zamienny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</si>
</sst>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"/>
    <numFmt numFmtId="168" formatCode="#,##0.00\ [$zł-415];\-#,##0.00\ [$zł-415]"/>
  </numFmts>
  <fonts count="14">
    <font>
      <sz val="11"/>
      <color theme="1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 Light"/>
      <family val="2"/>
      <charset val="238"/>
    </font>
    <font>
      <sz val="11"/>
      <color theme="1"/>
      <name val="Calibri"/>
      <family val="2"/>
      <charset val="238"/>
    </font>
    <font>
      <b val="true"/>
      <sz val="14"/>
      <color theme="1"/>
      <name val="Calibri"/>
      <family val="2"/>
      <charset val="238"/>
    </font>
    <font>
      <b val="true"/>
      <sz val="9"/>
      <color theme="1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 val="true"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2 2" xfId="21"/>
    <cellStyle name="Normalny 3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88671875" defaultRowHeight="13.8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" width="32.96"/>
    <col collapsed="false" customWidth="true" hidden="false" outlineLevel="0" max="3" min="3" style="1" width="18.08"/>
    <col collapsed="false" customWidth="true" hidden="false" outlineLevel="0" max="4" min="4" style="1" width="17.38"/>
    <col collapsed="false" customWidth="true" hidden="false" outlineLevel="0" max="5" min="5" style="1" width="14.18"/>
    <col collapsed="false" customWidth="true" hidden="false" outlineLevel="0" max="6" min="6" style="1" width="12.1"/>
    <col collapsed="false" customWidth="true" hidden="false" outlineLevel="0" max="7" min="7" style="2" width="18.49"/>
    <col collapsed="false" customWidth="true" hidden="false" outlineLevel="0" max="8" min="8" style="2" width="15.58"/>
    <col collapsed="false" customWidth="true" hidden="false" outlineLevel="0" max="9" min="9" style="2" width="14.33"/>
    <col collapsed="false" customWidth="true" hidden="false" outlineLevel="0" max="10" min="10" style="2" width="14.6"/>
    <col collapsed="false" customWidth="false" hidden="false" outlineLevel="0" max="16384" min="11" style="1" width="8.88"/>
  </cols>
  <sheetData>
    <row r="1" customFormat="false" ht="17.3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7.3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4" customFormat="false" ht="17.3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6" s="13" customFormat="true" ht="60" hidden="false" customHeight="true" outlineLevel="0" collapsed="false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1" t="s">
        <v>12</v>
      </c>
      <c r="K6" s="12"/>
    </row>
    <row r="7" customFormat="false" ht="18.75" hidden="false" customHeight="true" outlineLevel="0" collapsed="false">
      <c r="A7" s="14" t="n">
        <v>1</v>
      </c>
      <c r="B7" s="15" t="s">
        <v>13</v>
      </c>
      <c r="C7" s="14" t="s">
        <v>14</v>
      </c>
      <c r="D7" s="14" t="s">
        <v>15</v>
      </c>
      <c r="E7" s="16" t="n">
        <v>2</v>
      </c>
      <c r="F7" s="17"/>
      <c r="G7" s="18" t="n">
        <f aca="false">E7*F7</f>
        <v>0</v>
      </c>
      <c r="H7" s="18" t="n">
        <f aca="false">G7*23%</f>
        <v>0</v>
      </c>
      <c r="I7" s="18" t="n">
        <f aca="false">G7+H7</f>
        <v>0</v>
      </c>
      <c r="J7" s="15"/>
      <c r="K7" s="12"/>
    </row>
    <row r="8" customFormat="false" ht="18.75" hidden="false" customHeight="true" outlineLevel="0" collapsed="false">
      <c r="A8" s="14" t="n">
        <v>2</v>
      </c>
      <c r="B8" s="15" t="s">
        <v>16</v>
      </c>
      <c r="C8" s="14" t="s">
        <v>14</v>
      </c>
      <c r="D8" s="14" t="s">
        <v>17</v>
      </c>
      <c r="E8" s="16" t="n">
        <v>2</v>
      </c>
      <c r="F8" s="17"/>
      <c r="G8" s="18" t="n">
        <f aca="false">E8*F8</f>
        <v>0</v>
      </c>
      <c r="H8" s="18" t="n">
        <f aca="false">G8*23%</f>
        <v>0</v>
      </c>
      <c r="I8" s="18" t="n">
        <f aca="false">G8+H8</f>
        <v>0</v>
      </c>
      <c r="J8" s="15"/>
      <c r="K8" s="12"/>
    </row>
    <row r="9" customFormat="false" ht="18.75" hidden="false" customHeight="true" outlineLevel="0" collapsed="false">
      <c r="A9" s="14" t="n">
        <v>3</v>
      </c>
      <c r="B9" s="15" t="s">
        <v>18</v>
      </c>
      <c r="C9" s="14" t="s">
        <v>14</v>
      </c>
      <c r="D9" s="14" t="s">
        <v>19</v>
      </c>
      <c r="E9" s="16" t="n">
        <v>2</v>
      </c>
      <c r="F9" s="17"/>
      <c r="G9" s="18" t="n">
        <f aca="false">E9*F9</f>
        <v>0</v>
      </c>
      <c r="H9" s="18" t="n">
        <f aca="false">G9*23%</f>
        <v>0</v>
      </c>
      <c r="I9" s="18" t="n">
        <f aca="false">G9+H9</f>
        <v>0</v>
      </c>
      <c r="J9" s="15"/>
      <c r="K9" s="12"/>
    </row>
    <row r="10" customFormat="false" ht="18.75" hidden="false" customHeight="true" outlineLevel="0" collapsed="false">
      <c r="A10" s="14" t="n">
        <v>4</v>
      </c>
      <c r="B10" s="15" t="s">
        <v>20</v>
      </c>
      <c r="C10" s="14" t="s">
        <v>14</v>
      </c>
      <c r="D10" s="14" t="s">
        <v>21</v>
      </c>
      <c r="E10" s="16" t="n">
        <v>4</v>
      </c>
      <c r="F10" s="17"/>
      <c r="G10" s="18" t="n">
        <f aca="false">E10*F10</f>
        <v>0</v>
      </c>
      <c r="H10" s="18" t="n">
        <f aca="false">G10*23%</f>
        <v>0</v>
      </c>
      <c r="I10" s="18" t="n">
        <f aca="false">G10+H10</f>
        <v>0</v>
      </c>
      <c r="J10" s="15"/>
      <c r="K10" s="12"/>
    </row>
    <row r="11" customFormat="false" ht="18.75" hidden="false" customHeight="true" outlineLevel="0" collapsed="false">
      <c r="A11" s="14" t="n">
        <v>5</v>
      </c>
      <c r="B11" s="15" t="s">
        <v>22</v>
      </c>
      <c r="C11" s="14" t="s">
        <v>14</v>
      </c>
      <c r="D11" s="19" t="s">
        <v>23</v>
      </c>
      <c r="E11" s="16" t="n">
        <v>3</v>
      </c>
      <c r="F11" s="17"/>
      <c r="G11" s="18" t="n">
        <f aca="false">E11*F11</f>
        <v>0</v>
      </c>
      <c r="H11" s="18" t="n">
        <f aca="false">G11*23%</f>
        <v>0</v>
      </c>
      <c r="I11" s="18" t="n">
        <f aca="false">G11+H11</f>
        <v>0</v>
      </c>
      <c r="J11" s="15"/>
      <c r="K11" s="12"/>
    </row>
    <row r="12" customFormat="false" ht="18.75" hidden="false" customHeight="true" outlineLevel="0" collapsed="false">
      <c r="A12" s="14" t="n">
        <v>6</v>
      </c>
      <c r="B12" s="15" t="s">
        <v>24</v>
      </c>
      <c r="C12" s="14" t="s">
        <v>14</v>
      </c>
      <c r="D12" s="19" t="s">
        <v>23</v>
      </c>
      <c r="E12" s="16" t="n">
        <v>18</v>
      </c>
      <c r="F12" s="17"/>
      <c r="G12" s="18" t="n">
        <f aca="false">E12*F12</f>
        <v>0</v>
      </c>
      <c r="H12" s="18" t="n">
        <f aca="false">G12*23%</f>
        <v>0</v>
      </c>
      <c r="I12" s="18" t="n">
        <f aca="false">G12+H12</f>
        <v>0</v>
      </c>
      <c r="J12" s="15"/>
      <c r="K12" s="12"/>
    </row>
    <row r="13" customFormat="false" ht="18.75" hidden="false" customHeight="true" outlineLevel="0" collapsed="false">
      <c r="A13" s="14" t="n">
        <v>7</v>
      </c>
      <c r="B13" s="15" t="s">
        <v>25</v>
      </c>
      <c r="C13" s="14" t="s">
        <v>14</v>
      </c>
      <c r="D13" s="19" t="s">
        <v>21</v>
      </c>
      <c r="E13" s="16" t="n">
        <v>2</v>
      </c>
      <c r="F13" s="17"/>
      <c r="G13" s="18" t="n">
        <f aca="false">E13*F13</f>
        <v>0</v>
      </c>
      <c r="H13" s="18" t="n">
        <f aca="false">G13*23%</f>
        <v>0</v>
      </c>
      <c r="I13" s="18" t="n">
        <f aca="false">G13+H13</f>
        <v>0</v>
      </c>
      <c r="J13" s="15"/>
      <c r="K13" s="12"/>
    </row>
    <row r="14" customFormat="false" ht="18.75" hidden="false" customHeight="true" outlineLevel="0" collapsed="false">
      <c r="A14" s="14" t="n">
        <v>8</v>
      </c>
      <c r="B14" s="15" t="s">
        <v>26</v>
      </c>
      <c r="C14" s="14" t="s">
        <v>14</v>
      </c>
      <c r="D14" s="20" t="s">
        <v>27</v>
      </c>
      <c r="E14" s="16" t="n">
        <v>3</v>
      </c>
      <c r="F14" s="17"/>
      <c r="G14" s="18" t="n">
        <f aca="false">E14*F14</f>
        <v>0</v>
      </c>
      <c r="H14" s="18" t="n">
        <f aca="false">G14*23%</f>
        <v>0</v>
      </c>
      <c r="I14" s="18" t="n">
        <f aca="false">G14+H14</f>
        <v>0</v>
      </c>
      <c r="J14" s="15"/>
      <c r="K14" s="12"/>
    </row>
    <row r="15" customFormat="false" ht="18.75" hidden="false" customHeight="true" outlineLevel="0" collapsed="false">
      <c r="A15" s="14" t="n">
        <v>9</v>
      </c>
      <c r="B15" s="15" t="s">
        <v>28</v>
      </c>
      <c r="C15" s="14" t="s">
        <v>14</v>
      </c>
      <c r="D15" s="20" t="s">
        <v>29</v>
      </c>
      <c r="E15" s="16" t="n">
        <v>2</v>
      </c>
      <c r="F15" s="17"/>
      <c r="G15" s="18" t="n">
        <f aca="false">E15*F15</f>
        <v>0</v>
      </c>
      <c r="H15" s="18" t="n">
        <f aca="false">G15*23%</f>
        <v>0</v>
      </c>
      <c r="I15" s="18" t="n">
        <f aca="false">G15+H15</f>
        <v>0</v>
      </c>
      <c r="J15" s="15"/>
      <c r="K15" s="12"/>
    </row>
    <row r="16" customFormat="false" ht="18.75" hidden="false" customHeight="true" outlineLevel="0" collapsed="false">
      <c r="A16" s="14" t="n">
        <v>10</v>
      </c>
      <c r="B16" s="15" t="s">
        <v>30</v>
      </c>
      <c r="C16" s="14" t="s">
        <v>31</v>
      </c>
      <c r="D16" s="20" t="s">
        <v>32</v>
      </c>
      <c r="E16" s="16" t="n">
        <v>2</v>
      </c>
      <c r="F16" s="17"/>
      <c r="G16" s="18" t="n">
        <f aca="false">E16*F16</f>
        <v>0</v>
      </c>
      <c r="H16" s="18" t="n">
        <f aca="false">G16*23%</f>
        <v>0</v>
      </c>
      <c r="I16" s="18" t="n">
        <f aca="false">G16+H16</f>
        <v>0</v>
      </c>
      <c r="J16" s="15"/>
      <c r="K16" s="12"/>
    </row>
    <row r="17" customFormat="false" ht="18.75" hidden="false" customHeight="true" outlineLevel="0" collapsed="false">
      <c r="A17" s="14" t="n">
        <v>11</v>
      </c>
      <c r="B17" s="15" t="s">
        <v>33</v>
      </c>
      <c r="C17" s="14" t="s">
        <v>34</v>
      </c>
      <c r="D17" s="20" t="s">
        <v>35</v>
      </c>
      <c r="E17" s="16" t="n">
        <v>2</v>
      </c>
      <c r="F17" s="17"/>
      <c r="G17" s="18" t="n">
        <f aca="false">E17*F17</f>
        <v>0</v>
      </c>
      <c r="H17" s="18" t="n">
        <f aca="false">G17*23%</f>
        <v>0</v>
      </c>
      <c r="I17" s="18" t="n">
        <f aca="false">G17+H17</f>
        <v>0</v>
      </c>
      <c r="J17" s="15"/>
      <c r="K17" s="12"/>
    </row>
    <row r="18" customFormat="false" ht="18.75" hidden="false" customHeight="true" outlineLevel="0" collapsed="false">
      <c r="A18" s="14" t="n">
        <v>12</v>
      </c>
      <c r="B18" s="15" t="s">
        <v>36</v>
      </c>
      <c r="C18" s="14" t="s">
        <v>37</v>
      </c>
      <c r="D18" s="20" t="s">
        <v>38</v>
      </c>
      <c r="E18" s="16" t="n">
        <v>2</v>
      </c>
      <c r="F18" s="17"/>
      <c r="G18" s="18" t="n">
        <f aca="false">E18*F18</f>
        <v>0</v>
      </c>
      <c r="H18" s="18" t="n">
        <f aca="false">G18*23%</f>
        <v>0</v>
      </c>
      <c r="I18" s="18" t="n">
        <f aca="false">G18+H18</f>
        <v>0</v>
      </c>
      <c r="J18" s="15"/>
      <c r="K18" s="12"/>
    </row>
    <row r="19" customFormat="false" ht="18.75" hidden="false" customHeight="true" outlineLevel="0" collapsed="false">
      <c r="A19" s="14" t="n">
        <v>13</v>
      </c>
      <c r="B19" s="15" t="s">
        <v>36</v>
      </c>
      <c r="C19" s="14" t="s">
        <v>14</v>
      </c>
      <c r="D19" s="20" t="s">
        <v>39</v>
      </c>
      <c r="E19" s="16" t="n">
        <v>2</v>
      </c>
      <c r="F19" s="17"/>
      <c r="G19" s="18" t="n">
        <f aca="false">E19*F19</f>
        <v>0</v>
      </c>
      <c r="H19" s="18" t="n">
        <f aca="false">G19*23%</f>
        <v>0</v>
      </c>
      <c r="I19" s="18" t="n">
        <f aca="false">G19+H19</f>
        <v>0</v>
      </c>
      <c r="J19" s="15"/>
      <c r="K19" s="12"/>
    </row>
    <row r="20" customFormat="false" ht="18.75" hidden="false" customHeight="true" outlineLevel="0" collapsed="false">
      <c r="A20" s="14" t="n">
        <v>14</v>
      </c>
      <c r="B20" s="15" t="s">
        <v>40</v>
      </c>
      <c r="C20" s="14" t="s">
        <v>14</v>
      </c>
      <c r="D20" s="14" t="s">
        <v>41</v>
      </c>
      <c r="E20" s="16" t="n">
        <v>3</v>
      </c>
      <c r="F20" s="21"/>
      <c r="G20" s="18" t="n">
        <f aca="false">E20*F20</f>
        <v>0</v>
      </c>
      <c r="H20" s="18" t="n">
        <f aca="false">G20*23%</f>
        <v>0</v>
      </c>
      <c r="I20" s="18" t="n">
        <f aca="false">G20+H20</f>
        <v>0</v>
      </c>
      <c r="J20" s="15"/>
      <c r="K20" s="12"/>
    </row>
    <row r="21" customFormat="false" ht="18.75" hidden="false" customHeight="true" outlineLevel="0" collapsed="false">
      <c r="A21" s="14" t="n">
        <v>15</v>
      </c>
      <c r="B21" s="15" t="s">
        <v>42</v>
      </c>
      <c r="C21" s="14" t="s">
        <v>14</v>
      </c>
      <c r="D21" s="14" t="s">
        <v>41</v>
      </c>
      <c r="E21" s="16" t="n">
        <v>16</v>
      </c>
      <c r="F21" s="21"/>
      <c r="G21" s="18" t="n">
        <f aca="false">E21*F21</f>
        <v>0</v>
      </c>
      <c r="H21" s="18" t="n">
        <f aca="false">G21*23%</f>
        <v>0</v>
      </c>
      <c r="I21" s="18" t="n">
        <f aca="false">G21+H21</f>
        <v>0</v>
      </c>
      <c r="J21" s="15"/>
      <c r="K21" s="12"/>
    </row>
    <row r="22" customFormat="false" ht="18.75" hidden="false" customHeight="true" outlineLevel="0" collapsed="false">
      <c r="A22" s="14" t="n">
        <v>16</v>
      </c>
      <c r="B22" s="15" t="s">
        <v>43</v>
      </c>
      <c r="C22" s="14" t="s">
        <v>14</v>
      </c>
      <c r="D22" s="14" t="s">
        <v>44</v>
      </c>
      <c r="E22" s="16" t="n">
        <v>2</v>
      </c>
      <c r="F22" s="21"/>
      <c r="G22" s="18" t="n">
        <f aca="false">E22*F22</f>
        <v>0</v>
      </c>
      <c r="H22" s="18" t="n">
        <f aca="false">G22*23%</f>
        <v>0</v>
      </c>
      <c r="I22" s="18" t="n">
        <f aca="false">G22+H22</f>
        <v>0</v>
      </c>
      <c r="J22" s="15"/>
      <c r="K22" s="12"/>
    </row>
    <row r="23" customFormat="false" ht="18.75" hidden="false" customHeight="true" outlineLevel="0" collapsed="false">
      <c r="A23" s="14" t="n">
        <v>17</v>
      </c>
      <c r="B23" s="15" t="s">
        <v>43</v>
      </c>
      <c r="C23" s="14" t="s">
        <v>31</v>
      </c>
      <c r="D23" s="14" t="s">
        <v>45</v>
      </c>
      <c r="E23" s="16" t="n">
        <v>2</v>
      </c>
      <c r="F23" s="21"/>
      <c r="G23" s="18" t="n">
        <f aca="false">E23*F23</f>
        <v>0</v>
      </c>
      <c r="H23" s="18" t="n">
        <f aca="false">G23*23%</f>
        <v>0</v>
      </c>
      <c r="I23" s="18" t="n">
        <f aca="false">G23+H23</f>
        <v>0</v>
      </c>
      <c r="J23" s="15"/>
      <c r="K23" s="12"/>
    </row>
    <row r="24" customFormat="false" ht="18.75" hidden="false" customHeight="true" outlineLevel="0" collapsed="false">
      <c r="A24" s="14" t="n">
        <v>18</v>
      </c>
      <c r="B24" s="15" t="s">
        <v>46</v>
      </c>
      <c r="C24" s="14" t="s">
        <v>47</v>
      </c>
      <c r="D24" s="14" t="s">
        <v>48</v>
      </c>
      <c r="E24" s="16" t="n">
        <v>2</v>
      </c>
      <c r="F24" s="21"/>
      <c r="G24" s="18" t="n">
        <f aca="false">E24*F24</f>
        <v>0</v>
      </c>
      <c r="H24" s="18" t="n">
        <f aca="false">G24*23%</f>
        <v>0</v>
      </c>
      <c r="I24" s="18" t="n">
        <f aca="false">G24+H24</f>
        <v>0</v>
      </c>
      <c r="J24" s="15"/>
      <c r="K24" s="12"/>
    </row>
    <row r="25" customFormat="false" ht="18.75" hidden="false" customHeight="true" outlineLevel="0" collapsed="false">
      <c r="A25" s="14" t="n">
        <v>19</v>
      </c>
      <c r="B25" s="15" t="s">
        <v>43</v>
      </c>
      <c r="C25" s="14" t="s">
        <v>34</v>
      </c>
      <c r="D25" s="14" t="s">
        <v>49</v>
      </c>
      <c r="E25" s="16" t="n">
        <v>2</v>
      </c>
      <c r="F25" s="21"/>
      <c r="G25" s="18" t="n">
        <f aca="false">E25*F25</f>
        <v>0</v>
      </c>
      <c r="H25" s="18" t="n">
        <f aca="false">G25*23%</f>
        <v>0</v>
      </c>
      <c r="I25" s="18" t="n">
        <f aca="false">G25+H25</f>
        <v>0</v>
      </c>
      <c r="J25" s="15"/>
      <c r="K25" s="12"/>
    </row>
    <row r="26" customFormat="false" ht="18.75" hidden="false" customHeight="true" outlineLevel="0" collapsed="false">
      <c r="A26" s="14" t="n">
        <v>20</v>
      </c>
      <c r="B26" s="15" t="s">
        <v>50</v>
      </c>
      <c r="C26" s="14" t="s">
        <v>14</v>
      </c>
      <c r="D26" s="19" t="s">
        <v>51</v>
      </c>
      <c r="E26" s="16" t="n">
        <v>4</v>
      </c>
      <c r="F26" s="17"/>
      <c r="G26" s="18" t="n">
        <f aca="false">E26*F26</f>
        <v>0</v>
      </c>
      <c r="H26" s="18" t="n">
        <f aca="false">G26*23%</f>
        <v>0</v>
      </c>
      <c r="I26" s="18" t="n">
        <f aca="false">G26+H26</f>
        <v>0</v>
      </c>
      <c r="J26" s="15"/>
      <c r="K26" s="12"/>
    </row>
    <row r="27" customFormat="false" ht="18.75" hidden="false" customHeight="true" outlineLevel="0" collapsed="false">
      <c r="A27" s="14" t="n">
        <v>21</v>
      </c>
      <c r="B27" s="15" t="s">
        <v>52</v>
      </c>
      <c r="C27" s="14" t="s">
        <v>14</v>
      </c>
      <c r="D27" s="14" t="s">
        <v>53</v>
      </c>
      <c r="E27" s="14" t="n">
        <v>4</v>
      </c>
      <c r="F27" s="21"/>
      <c r="G27" s="18" t="n">
        <f aca="false">E27*F27</f>
        <v>0</v>
      </c>
      <c r="H27" s="18" t="n">
        <f aca="false">G27*23%</f>
        <v>0</v>
      </c>
      <c r="I27" s="18" t="n">
        <f aca="false">G27+H27</f>
        <v>0</v>
      </c>
      <c r="J27" s="15"/>
      <c r="K27" s="12"/>
    </row>
    <row r="28" customFormat="false" ht="18.75" hidden="false" customHeight="true" outlineLevel="0" collapsed="false">
      <c r="A28" s="14" t="n">
        <v>22</v>
      </c>
      <c r="B28" s="15" t="s">
        <v>54</v>
      </c>
      <c r="C28" s="14" t="s">
        <v>14</v>
      </c>
      <c r="D28" s="20" t="s">
        <v>55</v>
      </c>
      <c r="E28" s="16" t="n">
        <v>3</v>
      </c>
      <c r="F28" s="21"/>
      <c r="G28" s="18" t="n">
        <f aca="false">E28*F28</f>
        <v>0</v>
      </c>
      <c r="H28" s="18" t="n">
        <f aca="false">G28*23%</f>
        <v>0</v>
      </c>
      <c r="I28" s="18" t="n">
        <f aca="false">G28+H28</f>
        <v>0</v>
      </c>
      <c r="J28" s="15"/>
      <c r="K28" s="12"/>
    </row>
    <row r="29" customFormat="false" ht="18.75" hidden="false" customHeight="true" outlineLevel="0" collapsed="false">
      <c r="A29" s="14" t="n">
        <v>23</v>
      </c>
      <c r="B29" s="15" t="s">
        <v>56</v>
      </c>
      <c r="C29" s="14" t="s">
        <v>14</v>
      </c>
      <c r="D29" s="20" t="s">
        <v>55</v>
      </c>
      <c r="E29" s="16" t="n">
        <v>6</v>
      </c>
      <c r="F29" s="21"/>
      <c r="G29" s="18" t="n">
        <f aca="false">E29*F29</f>
        <v>0</v>
      </c>
      <c r="H29" s="18" t="n">
        <f aca="false">G29*23%</f>
        <v>0</v>
      </c>
      <c r="I29" s="18" t="n">
        <f aca="false">G29+H29</f>
        <v>0</v>
      </c>
      <c r="J29" s="15"/>
      <c r="K29" s="12"/>
    </row>
    <row r="30" customFormat="false" ht="18.75" hidden="false" customHeight="true" outlineLevel="0" collapsed="false">
      <c r="A30" s="14" t="n">
        <v>24</v>
      </c>
      <c r="B30" s="15" t="s">
        <v>57</v>
      </c>
      <c r="C30" s="14" t="s">
        <v>14</v>
      </c>
      <c r="D30" s="20" t="s">
        <v>58</v>
      </c>
      <c r="E30" s="16" t="n">
        <v>4</v>
      </c>
      <c r="F30" s="21"/>
      <c r="G30" s="18" t="n">
        <f aca="false">E30*F30</f>
        <v>0</v>
      </c>
      <c r="H30" s="18" t="n">
        <f aca="false">G30*23%</f>
        <v>0</v>
      </c>
      <c r="I30" s="18" t="n">
        <f aca="false">G30+H30</f>
        <v>0</v>
      </c>
      <c r="J30" s="15"/>
      <c r="K30" s="12"/>
    </row>
    <row r="31" customFormat="false" ht="18.75" hidden="false" customHeight="true" outlineLevel="0" collapsed="false">
      <c r="A31" s="14" t="n">
        <v>25</v>
      </c>
      <c r="B31" s="15" t="s">
        <v>59</v>
      </c>
      <c r="C31" s="14" t="s">
        <v>14</v>
      </c>
      <c r="D31" s="20" t="s">
        <v>60</v>
      </c>
      <c r="E31" s="16" t="n">
        <v>4</v>
      </c>
      <c r="F31" s="21"/>
      <c r="G31" s="18" t="n">
        <f aca="false">E31*F31</f>
        <v>0</v>
      </c>
      <c r="H31" s="18" t="n">
        <f aca="false">G31*23%</f>
        <v>0</v>
      </c>
      <c r="I31" s="18" t="n">
        <f aca="false">G31+H31</f>
        <v>0</v>
      </c>
      <c r="J31" s="15"/>
      <c r="K31" s="12"/>
    </row>
    <row r="32" customFormat="false" ht="24" hidden="false" customHeight="true" outlineLevel="0" collapsed="false">
      <c r="A32" s="14" t="n">
        <v>26</v>
      </c>
      <c r="B32" s="22" t="s">
        <v>61</v>
      </c>
      <c r="C32" s="23" t="s">
        <v>14</v>
      </c>
      <c r="D32" s="19" t="s">
        <v>62</v>
      </c>
      <c r="E32" s="24" t="n">
        <v>3</v>
      </c>
      <c r="F32" s="25"/>
      <c r="G32" s="18" t="n">
        <f aca="false">E32*F32</f>
        <v>0</v>
      </c>
      <c r="H32" s="18" t="n">
        <f aca="false">G32*23%</f>
        <v>0</v>
      </c>
      <c r="I32" s="18" t="n">
        <f aca="false">G32+H32</f>
        <v>0</v>
      </c>
      <c r="J32" s="15"/>
      <c r="K32" s="12"/>
    </row>
    <row r="33" customFormat="false" ht="18.75" hidden="false" customHeight="true" outlineLevel="0" collapsed="false">
      <c r="A33" s="14" t="n">
        <v>27</v>
      </c>
      <c r="B33" s="15" t="s">
        <v>63</v>
      </c>
      <c r="C33" s="14" t="s">
        <v>14</v>
      </c>
      <c r="D33" s="14" t="s">
        <v>64</v>
      </c>
      <c r="E33" s="16" t="n">
        <v>1</v>
      </c>
      <c r="F33" s="26"/>
      <c r="G33" s="18" t="n">
        <f aca="false">E33*F33</f>
        <v>0</v>
      </c>
      <c r="H33" s="18" t="n">
        <f aca="false">G33*23%</f>
        <v>0</v>
      </c>
      <c r="I33" s="18" t="n">
        <f aca="false">G33+H33</f>
        <v>0</v>
      </c>
      <c r="J33" s="15"/>
      <c r="K33" s="12"/>
    </row>
    <row r="34" customFormat="false" ht="18.75" hidden="false" customHeight="true" outlineLevel="0" collapsed="false">
      <c r="A34" s="14" t="n">
        <v>28</v>
      </c>
      <c r="B34" s="15" t="s">
        <v>65</v>
      </c>
      <c r="C34" s="14" t="s">
        <v>14</v>
      </c>
      <c r="D34" s="14" t="s">
        <v>66</v>
      </c>
      <c r="E34" s="16" t="n">
        <v>4</v>
      </c>
      <c r="F34" s="26"/>
      <c r="G34" s="18" t="n">
        <f aca="false">E34*F34</f>
        <v>0</v>
      </c>
      <c r="H34" s="18" t="n">
        <f aca="false">G34*23%</f>
        <v>0</v>
      </c>
      <c r="I34" s="18" t="n">
        <f aca="false">G34+H34</f>
        <v>0</v>
      </c>
      <c r="J34" s="15"/>
      <c r="K34" s="12"/>
    </row>
    <row r="35" customFormat="false" ht="18.75" hidden="false" customHeight="true" outlineLevel="0" collapsed="false">
      <c r="A35" s="14" t="n">
        <v>29</v>
      </c>
      <c r="B35" s="15" t="s">
        <v>67</v>
      </c>
      <c r="C35" s="14" t="s">
        <v>14</v>
      </c>
      <c r="D35" s="14" t="s">
        <v>68</v>
      </c>
      <c r="E35" s="16" t="n">
        <v>2</v>
      </c>
      <c r="F35" s="26"/>
      <c r="G35" s="18" t="n">
        <f aca="false">E35*F35</f>
        <v>0</v>
      </c>
      <c r="H35" s="18" t="n">
        <f aca="false">G35*23%</f>
        <v>0</v>
      </c>
      <c r="I35" s="18" t="n">
        <f aca="false">G35+H35</f>
        <v>0</v>
      </c>
      <c r="J35" s="15"/>
      <c r="K35" s="12"/>
    </row>
    <row r="36" customFormat="false" ht="18.75" hidden="false" customHeight="true" outlineLevel="0" collapsed="false">
      <c r="A36" s="14" t="n">
        <v>30</v>
      </c>
      <c r="B36" s="15" t="s">
        <v>69</v>
      </c>
      <c r="C36" s="14" t="s">
        <v>14</v>
      </c>
      <c r="D36" s="14" t="s">
        <v>70</v>
      </c>
      <c r="E36" s="16" t="n">
        <v>2</v>
      </c>
      <c r="F36" s="26"/>
      <c r="G36" s="18" t="n">
        <f aca="false">E36*F36</f>
        <v>0</v>
      </c>
      <c r="H36" s="18" t="n">
        <f aca="false">G36*23%</f>
        <v>0</v>
      </c>
      <c r="I36" s="18" t="n">
        <f aca="false">G36+H36</f>
        <v>0</v>
      </c>
      <c r="J36" s="15"/>
      <c r="K36" s="12"/>
    </row>
    <row r="37" customFormat="false" ht="18.75" hidden="false" customHeight="true" outlineLevel="0" collapsed="false">
      <c r="A37" s="14" t="n">
        <v>31</v>
      </c>
      <c r="B37" s="15" t="s">
        <v>71</v>
      </c>
      <c r="C37" s="14" t="s">
        <v>14</v>
      </c>
      <c r="D37" s="14" t="s">
        <v>72</v>
      </c>
      <c r="E37" s="16" t="n">
        <v>2</v>
      </c>
      <c r="F37" s="26"/>
      <c r="G37" s="18" t="n">
        <f aca="false">E37*F37</f>
        <v>0</v>
      </c>
      <c r="H37" s="18" t="n">
        <f aca="false">G37*23%</f>
        <v>0</v>
      </c>
      <c r="I37" s="18" t="n">
        <f aca="false">G37+H37</f>
        <v>0</v>
      </c>
      <c r="J37" s="15"/>
      <c r="K37" s="12"/>
    </row>
    <row r="38" customFormat="false" ht="18.75" hidden="false" customHeight="true" outlineLevel="0" collapsed="false">
      <c r="A38" s="14" t="n">
        <v>32</v>
      </c>
      <c r="B38" s="15" t="s">
        <v>73</v>
      </c>
      <c r="C38" s="14" t="s">
        <v>14</v>
      </c>
      <c r="D38" s="14" t="s">
        <v>74</v>
      </c>
      <c r="E38" s="16" t="n">
        <v>5</v>
      </c>
      <c r="F38" s="26"/>
      <c r="G38" s="18" t="n">
        <f aca="false">E38*F38</f>
        <v>0</v>
      </c>
      <c r="H38" s="18" t="n">
        <f aca="false">G38*23%</f>
        <v>0</v>
      </c>
      <c r="I38" s="18" t="n">
        <f aca="false">G38+H38</f>
        <v>0</v>
      </c>
      <c r="J38" s="15"/>
      <c r="K38" s="12"/>
    </row>
    <row r="39" customFormat="false" ht="18.75" hidden="false" customHeight="true" outlineLevel="0" collapsed="false">
      <c r="A39" s="14" t="n">
        <v>33</v>
      </c>
      <c r="B39" s="15" t="s">
        <v>75</v>
      </c>
      <c r="C39" s="14" t="s">
        <v>14</v>
      </c>
      <c r="D39" s="14" t="s">
        <v>76</v>
      </c>
      <c r="E39" s="16" t="n">
        <v>2</v>
      </c>
      <c r="F39" s="26"/>
      <c r="G39" s="18" t="n">
        <f aca="false">E39*F39</f>
        <v>0</v>
      </c>
      <c r="H39" s="18" t="n">
        <f aca="false">G39*23%</f>
        <v>0</v>
      </c>
      <c r="I39" s="18" t="n">
        <f aca="false">G39+H39</f>
        <v>0</v>
      </c>
      <c r="J39" s="15"/>
      <c r="K39" s="12"/>
    </row>
    <row r="40" customFormat="false" ht="13.8" hidden="false" customHeight="false" outlineLevel="0" collapsed="false">
      <c r="A40" s="14" t="n">
        <v>34</v>
      </c>
      <c r="B40" s="15" t="s">
        <v>77</v>
      </c>
      <c r="C40" s="14" t="s">
        <v>14</v>
      </c>
      <c r="D40" s="19" t="s">
        <v>78</v>
      </c>
      <c r="E40" s="16" t="n">
        <v>2</v>
      </c>
      <c r="F40" s="26"/>
      <c r="G40" s="18" t="n">
        <f aca="false">E40*F40</f>
        <v>0</v>
      </c>
      <c r="H40" s="18" t="n">
        <f aca="false">G40*23%</f>
        <v>0</v>
      </c>
      <c r="I40" s="18" t="n">
        <f aca="false">G40+H40</f>
        <v>0</v>
      </c>
      <c r="J40" s="15"/>
      <c r="K40" s="12"/>
    </row>
    <row r="41" customFormat="false" ht="13.8" hidden="false" customHeight="false" outlineLevel="0" collapsed="false">
      <c r="A41" s="14" t="n">
        <v>35</v>
      </c>
      <c r="B41" s="15" t="s">
        <v>79</v>
      </c>
      <c r="C41" s="14" t="s">
        <v>47</v>
      </c>
      <c r="D41" s="19" t="s">
        <v>80</v>
      </c>
      <c r="E41" s="16" t="n">
        <v>2</v>
      </c>
      <c r="F41" s="26"/>
      <c r="G41" s="18" t="n">
        <f aca="false">E41*F41</f>
        <v>0</v>
      </c>
      <c r="H41" s="18" t="n">
        <f aca="false">G41*23%</f>
        <v>0</v>
      </c>
      <c r="I41" s="18" t="n">
        <f aca="false">G41+H41</f>
        <v>0</v>
      </c>
      <c r="J41" s="15"/>
      <c r="K41" s="12"/>
    </row>
    <row r="42" customFormat="false" ht="13.8" hidden="false" customHeight="false" outlineLevel="0" collapsed="false">
      <c r="A42" s="14" t="n">
        <v>36</v>
      </c>
      <c r="B42" s="15" t="s">
        <v>79</v>
      </c>
      <c r="C42" s="14" t="s">
        <v>31</v>
      </c>
      <c r="D42" s="19" t="s">
        <v>81</v>
      </c>
      <c r="E42" s="16" t="n">
        <v>2</v>
      </c>
      <c r="F42" s="26"/>
      <c r="G42" s="18" t="n">
        <f aca="false">E42*F42</f>
        <v>0</v>
      </c>
      <c r="H42" s="18" t="n">
        <f aca="false">G42*23%</f>
        <v>0</v>
      </c>
      <c r="I42" s="18" t="n">
        <f aca="false">G42+H42</f>
        <v>0</v>
      </c>
      <c r="J42" s="15"/>
      <c r="K42" s="12"/>
    </row>
    <row r="43" customFormat="false" ht="13.8" hidden="false" customHeight="false" outlineLevel="0" collapsed="false">
      <c r="A43" s="14" t="n">
        <v>37</v>
      </c>
      <c r="B43" s="15" t="s">
        <v>82</v>
      </c>
      <c r="C43" s="14" t="s">
        <v>34</v>
      </c>
      <c r="D43" s="19" t="s">
        <v>83</v>
      </c>
      <c r="E43" s="16" t="n">
        <v>2</v>
      </c>
      <c r="F43" s="17"/>
      <c r="G43" s="18" t="n">
        <f aca="false">E43*F43</f>
        <v>0</v>
      </c>
      <c r="H43" s="18" t="n">
        <f aca="false">G43*23%</f>
        <v>0</v>
      </c>
      <c r="I43" s="18" t="n">
        <f aca="false">G43+H43</f>
        <v>0</v>
      </c>
      <c r="J43" s="15"/>
      <c r="K43" s="12"/>
    </row>
    <row r="44" customFormat="false" ht="13.8" hidden="false" customHeight="false" outlineLevel="0" collapsed="false">
      <c r="A44" s="14" t="n">
        <v>38</v>
      </c>
      <c r="B44" s="15" t="s">
        <v>84</v>
      </c>
      <c r="C44" s="14" t="s">
        <v>14</v>
      </c>
      <c r="D44" s="19" t="s">
        <v>85</v>
      </c>
      <c r="E44" s="16" t="n">
        <v>6</v>
      </c>
      <c r="F44" s="17"/>
      <c r="G44" s="18" t="n">
        <f aca="false">E44*F44</f>
        <v>0</v>
      </c>
      <c r="H44" s="18" t="n">
        <f aca="false">G44*23%</f>
        <v>0</v>
      </c>
      <c r="I44" s="18" t="n">
        <f aca="false">G44+H44</f>
        <v>0</v>
      </c>
      <c r="J44" s="15"/>
      <c r="K44" s="12"/>
    </row>
    <row r="45" customFormat="false" ht="13.8" hidden="false" customHeight="false" outlineLevel="0" collapsed="false">
      <c r="A45" s="14" t="n">
        <v>39</v>
      </c>
      <c r="B45" s="15" t="s">
        <v>86</v>
      </c>
      <c r="C45" s="14" t="s">
        <v>14</v>
      </c>
      <c r="D45" s="19" t="s">
        <v>87</v>
      </c>
      <c r="E45" s="16" t="n">
        <v>3</v>
      </c>
      <c r="F45" s="17"/>
      <c r="G45" s="18" t="n">
        <f aca="false">E45*F45</f>
        <v>0</v>
      </c>
      <c r="H45" s="18" t="n">
        <f aca="false">G45*23%</f>
        <v>0</v>
      </c>
      <c r="I45" s="18" t="n">
        <f aca="false">G45+H45</f>
        <v>0</v>
      </c>
      <c r="J45" s="15"/>
      <c r="K45" s="12"/>
    </row>
    <row r="46" customFormat="false" ht="13.8" hidden="false" customHeight="false" outlineLevel="0" collapsed="false">
      <c r="A46" s="14" t="n">
        <v>40</v>
      </c>
      <c r="B46" s="15" t="s">
        <v>88</v>
      </c>
      <c r="C46" s="14" t="s">
        <v>47</v>
      </c>
      <c r="D46" s="14" t="s">
        <v>89</v>
      </c>
      <c r="E46" s="16" t="n">
        <v>2</v>
      </c>
      <c r="F46" s="17"/>
      <c r="G46" s="18" t="n">
        <f aca="false">E46*F46</f>
        <v>0</v>
      </c>
      <c r="H46" s="18" t="n">
        <f aca="false">G46*23%</f>
        <v>0</v>
      </c>
      <c r="I46" s="18" t="n">
        <f aca="false">G46+H46</f>
        <v>0</v>
      </c>
      <c r="J46" s="15"/>
      <c r="K46" s="12"/>
    </row>
    <row r="47" customFormat="false" ht="13.8" hidden="false" customHeight="false" outlineLevel="0" collapsed="false">
      <c r="A47" s="14" t="n">
        <v>41</v>
      </c>
      <c r="B47" s="15" t="s">
        <v>90</v>
      </c>
      <c r="C47" s="14" t="s">
        <v>31</v>
      </c>
      <c r="D47" s="14" t="s">
        <v>91</v>
      </c>
      <c r="E47" s="16" t="n">
        <v>2</v>
      </c>
      <c r="F47" s="17"/>
      <c r="G47" s="18" t="n">
        <f aca="false">E47*F47</f>
        <v>0</v>
      </c>
      <c r="H47" s="18" t="n">
        <f aca="false">G47*23%</f>
        <v>0</v>
      </c>
      <c r="I47" s="18" t="n">
        <f aca="false">G47+H47</f>
        <v>0</v>
      </c>
      <c r="J47" s="15"/>
      <c r="K47" s="12"/>
    </row>
    <row r="48" customFormat="false" ht="13.8" hidden="false" customHeight="false" outlineLevel="0" collapsed="false">
      <c r="A48" s="14" t="n">
        <v>42</v>
      </c>
      <c r="B48" s="15" t="s">
        <v>92</v>
      </c>
      <c r="C48" s="14" t="s">
        <v>34</v>
      </c>
      <c r="D48" s="19" t="s">
        <v>93</v>
      </c>
      <c r="E48" s="16" t="n">
        <v>2</v>
      </c>
      <c r="F48" s="17"/>
      <c r="G48" s="18" t="n">
        <f aca="false">E48*F48</f>
        <v>0</v>
      </c>
      <c r="H48" s="18" t="n">
        <f aca="false">G48*23%</f>
        <v>0</v>
      </c>
      <c r="I48" s="18" t="n">
        <f aca="false">G48+H48</f>
        <v>0</v>
      </c>
      <c r="J48" s="15"/>
      <c r="K48" s="12"/>
    </row>
    <row r="49" customFormat="false" ht="13.8" hidden="false" customHeight="false" outlineLevel="0" collapsed="false">
      <c r="A49" s="14" t="n">
        <v>43</v>
      </c>
      <c r="B49" s="15" t="s">
        <v>94</v>
      </c>
      <c r="C49" s="23" t="s">
        <v>14</v>
      </c>
      <c r="D49" s="19" t="s">
        <v>95</v>
      </c>
      <c r="E49" s="24" t="n">
        <v>2</v>
      </c>
      <c r="F49" s="17"/>
      <c r="G49" s="18" t="n">
        <f aca="false">E49*F49</f>
        <v>0</v>
      </c>
      <c r="H49" s="18" t="n">
        <f aca="false">G49*23%</f>
        <v>0</v>
      </c>
      <c r="I49" s="18" t="n">
        <f aca="false">G49+H49</f>
        <v>0</v>
      </c>
      <c r="J49" s="15"/>
      <c r="K49" s="12"/>
    </row>
    <row r="50" customFormat="false" ht="13.8" hidden="false" customHeight="false" outlineLevel="0" collapsed="false">
      <c r="A50" s="14" t="n">
        <v>44</v>
      </c>
      <c r="B50" s="15" t="s">
        <v>94</v>
      </c>
      <c r="C50" s="23" t="s">
        <v>47</v>
      </c>
      <c r="D50" s="19" t="s">
        <v>96</v>
      </c>
      <c r="E50" s="24" t="n">
        <v>2</v>
      </c>
      <c r="F50" s="17"/>
      <c r="G50" s="18" t="n">
        <f aca="false">E50*F50</f>
        <v>0</v>
      </c>
      <c r="H50" s="18" t="n">
        <f aca="false">G50*23%</f>
        <v>0</v>
      </c>
      <c r="I50" s="18" t="n">
        <f aca="false">G50+H50</f>
        <v>0</v>
      </c>
      <c r="J50" s="15"/>
      <c r="K50" s="12"/>
    </row>
    <row r="51" customFormat="false" ht="13.8" hidden="false" customHeight="false" outlineLevel="0" collapsed="false">
      <c r="A51" s="14" t="n">
        <v>45</v>
      </c>
      <c r="B51" s="15" t="s">
        <v>97</v>
      </c>
      <c r="C51" s="23" t="s">
        <v>31</v>
      </c>
      <c r="D51" s="19" t="s">
        <v>98</v>
      </c>
      <c r="E51" s="24" t="n">
        <v>2</v>
      </c>
      <c r="F51" s="17"/>
      <c r="G51" s="18" t="n">
        <f aca="false">E51*F51</f>
        <v>0</v>
      </c>
      <c r="H51" s="18" t="n">
        <f aca="false">G51*23%</f>
        <v>0</v>
      </c>
      <c r="I51" s="18" t="n">
        <f aca="false">G51+H51</f>
        <v>0</v>
      </c>
      <c r="J51" s="15"/>
      <c r="K51" s="12"/>
    </row>
    <row r="52" customFormat="false" ht="13.8" hidden="false" customHeight="false" outlineLevel="0" collapsed="false">
      <c r="A52" s="14" t="n">
        <v>46</v>
      </c>
      <c r="B52" s="15" t="s">
        <v>94</v>
      </c>
      <c r="C52" s="23" t="s">
        <v>34</v>
      </c>
      <c r="D52" s="19" t="s">
        <v>99</v>
      </c>
      <c r="E52" s="24" t="n">
        <v>2</v>
      </c>
      <c r="F52" s="17"/>
      <c r="G52" s="18" t="n">
        <f aca="false">E52*F52</f>
        <v>0</v>
      </c>
      <c r="H52" s="18" t="n">
        <f aca="false">G52*23%</f>
        <v>0</v>
      </c>
      <c r="I52" s="18" t="n">
        <f aca="false">G52+H52</f>
        <v>0</v>
      </c>
      <c r="J52" s="15"/>
      <c r="K52" s="12"/>
    </row>
    <row r="53" customFormat="false" ht="13.8" hidden="false" customHeight="false" outlineLevel="0" collapsed="false">
      <c r="A53" s="14" t="n">
        <v>47</v>
      </c>
      <c r="B53" s="15" t="s">
        <v>100</v>
      </c>
      <c r="C53" s="23" t="s">
        <v>14</v>
      </c>
      <c r="D53" s="19" t="s">
        <v>101</v>
      </c>
      <c r="E53" s="24" t="n">
        <v>3</v>
      </c>
      <c r="F53" s="17"/>
      <c r="G53" s="18" t="n">
        <f aca="false">E53*F53</f>
        <v>0</v>
      </c>
      <c r="H53" s="18" t="n">
        <f aca="false">G53*23%</f>
        <v>0</v>
      </c>
      <c r="I53" s="18" t="n">
        <f aca="false">G53+H53</f>
        <v>0</v>
      </c>
      <c r="J53" s="15"/>
      <c r="K53" s="12"/>
    </row>
    <row r="54" customFormat="false" ht="13.8" hidden="false" customHeight="false" outlineLevel="0" collapsed="false">
      <c r="A54" s="14" t="n">
        <v>48</v>
      </c>
      <c r="B54" s="15" t="s">
        <v>102</v>
      </c>
      <c r="C54" s="23" t="s">
        <v>47</v>
      </c>
      <c r="D54" s="19" t="s">
        <v>103</v>
      </c>
      <c r="E54" s="24" t="n">
        <v>2</v>
      </c>
      <c r="F54" s="17"/>
      <c r="G54" s="18" t="n">
        <f aca="false">E54*F54</f>
        <v>0</v>
      </c>
      <c r="H54" s="18" t="n">
        <f aca="false">G54*23%</f>
        <v>0</v>
      </c>
      <c r="I54" s="18" t="n">
        <f aca="false">G54+H54</f>
        <v>0</v>
      </c>
      <c r="J54" s="15"/>
      <c r="K54" s="12"/>
    </row>
    <row r="55" customFormat="false" ht="13.8" hidden="false" customHeight="false" outlineLevel="0" collapsed="false">
      <c r="A55" s="14" t="n">
        <v>49</v>
      </c>
      <c r="B55" s="15" t="s">
        <v>102</v>
      </c>
      <c r="C55" s="23" t="s">
        <v>31</v>
      </c>
      <c r="D55" s="19" t="s">
        <v>104</v>
      </c>
      <c r="E55" s="24" t="n">
        <v>2</v>
      </c>
      <c r="F55" s="25"/>
      <c r="G55" s="18" t="n">
        <f aca="false">E55*F55</f>
        <v>0</v>
      </c>
      <c r="H55" s="18" t="n">
        <f aca="false">G55*23%</f>
        <v>0</v>
      </c>
      <c r="I55" s="18" t="n">
        <f aca="false">G55+H55</f>
        <v>0</v>
      </c>
      <c r="J55" s="15"/>
      <c r="K55" s="12"/>
    </row>
    <row r="56" customFormat="false" ht="13.8" hidden="false" customHeight="false" outlineLevel="0" collapsed="false">
      <c r="A56" s="14" t="n">
        <v>50</v>
      </c>
      <c r="B56" s="15" t="s">
        <v>100</v>
      </c>
      <c r="C56" s="23" t="s">
        <v>34</v>
      </c>
      <c r="D56" s="19" t="s">
        <v>105</v>
      </c>
      <c r="E56" s="24" t="n">
        <v>2</v>
      </c>
      <c r="F56" s="25"/>
      <c r="G56" s="18" t="n">
        <f aca="false">E56*F56</f>
        <v>0</v>
      </c>
      <c r="H56" s="18" t="n">
        <f aca="false">G56*23%</f>
        <v>0</v>
      </c>
      <c r="I56" s="18" t="n">
        <f aca="false">G56+H56</f>
        <v>0</v>
      </c>
      <c r="J56" s="15"/>
      <c r="K56" s="12"/>
    </row>
    <row r="57" customFormat="false" ht="13.8" hidden="false" customHeight="false" outlineLevel="0" collapsed="false">
      <c r="A57" s="14" t="n">
        <v>51</v>
      </c>
      <c r="B57" s="15" t="s">
        <v>106</v>
      </c>
      <c r="C57" s="23" t="s">
        <v>14</v>
      </c>
      <c r="D57" s="19" t="n">
        <v>842125</v>
      </c>
      <c r="E57" s="24" t="n">
        <v>1</v>
      </c>
      <c r="F57" s="25"/>
      <c r="G57" s="18" t="n">
        <f aca="false">E57*F57</f>
        <v>0</v>
      </c>
      <c r="H57" s="18" t="n">
        <f aca="false">G57*23%</f>
        <v>0</v>
      </c>
      <c r="I57" s="18" t="n">
        <f aca="false">G57+H57</f>
        <v>0</v>
      </c>
      <c r="J57" s="15"/>
      <c r="K57" s="12"/>
    </row>
    <row r="58" s="1" customFormat="true" ht="15" hidden="false" customHeight="false" outlineLevel="0" collapsed="false">
      <c r="A58" s="27"/>
      <c r="B58" s="28"/>
      <c r="C58" s="28"/>
      <c r="D58" s="29"/>
      <c r="E58" s="30"/>
      <c r="F58" s="31" t="s">
        <v>107</v>
      </c>
      <c r="G58" s="32" t="n">
        <f aca="false">SUM(G7:G57)</f>
        <v>0</v>
      </c>
      <c r="H58" s="32" t="n">
        <f aca="false">SUM(H7:H57)</f>
        <v>0</v>
      </c>
      <c r="I58" s="32" t="n">
        <f aca="false">SUM(I7:I57)</f>
        <v>0</v>
      </c>
      <c r="K58" s="12"/>
    </row>
    <row r="59" customFormat="false" ht="13.8" hidden="false" customHeight="false" outlineLevel="0" collapsed="false">
      <c r="F59" s="2"/>
      <c r="J59" s="1"/>
      <c r="K59" s="12"/>
    </row>
    <row r="60" customFormat="false" ht="13.8" hidden="false" customHeight="false" outlineLevel="0" collapsed="false">
      <c r="B60" s="1" t="s">
        <v>108</v>
      </c>
      <c r="F60" s="2"/>
      <c r="J60" s="1"/>
      <c r="K60" s="12"/>
    </row>
    <row r="1048576" customFormat="false" ht="12.8" hidden="false" customHeight="false" outlineLevel="0" collapsed="false"/>
  </sheetData>
  <mergeCells count="3">
    <mergeCell ref="A1:J1"/>
    <mergeCell ref="A2:J2"/>
    <mergeCell ref="A4:J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A51151</dc:creator>
  <dc:description/>
  <dc:language>pl-PL</dc:language>
  <cp:lastModifiedBy/>
  <cp:lastPrinted>2024-04-09T08:33:39Z</cp:lastPrinted>
  <dcterms:modified xsi:type="dcterms:W3CDTF">2024-05-10T12:54:55Z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