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2" i="1" l="1"/>
  <c r="E32" i="1"/>
  <c r="C32" i="1"/>
  <c r="F29" i="1"/>
  <c r="E29" i="1"/>
  <c r="C29" i="1"/>
  <c r="F23" i="1"/>
  <c r="E23" i="1"/>
  <c r="C23" i="1"/>
  <c r="F17" i="1"/>
  <c r="E17" i="1"/>
  <c r="C17" i="1"/>
  <c r="F11" i="1"/>
  <c r="E11" i="1"/>
  <c r="C11" i="1"/>
  <c r="F5" i="1"/>
  <c r="E5" i="1"/>
  <c r="C5" i="1"/>
  <c r="E27" i="1"/>
  <c r="F27" i="1" s="1"/>
  <c r="E21" i="1"/>
  <c r="F21" i="1" s="1"/>
  <c r="E15" i="1"/>
  <c r="F15" i="1" s="1"/>
  <c r="E9" i="1"/>
  <c r="F9" i="1" s="1"/>
  <c r="F3" i="1"/>
  <c r="E3" i="1"/>
</calcChain>
</file>

<file path=xl/sharedStrings.xml><?xml version="1.0" encoding="utf-8"?>
<sst xmlns="http://schemas.openxmlformats.org/spreadsheetml/2006/main" count="46" uniqueCount="14">
  <si>
    <t xml:space="preserve">CZEŚĆ 1 –  Wykonanie instalacji centralnego ogrzewania gazowego etażowego w lokalu mieszkalnym przy ul. Dwernickiego 8/21 w Tarnowie.  </t>
  </si>
  <si>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</si>
  <si>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</si>
  <si>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</si>
  <si>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</si>
  <si>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</si>
  <si>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</si>
  <si>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 xml:space="preserve">Instalacja gaz co   </t>
  </si>
  <si>
    <t xml:space="preserve">Razem zadanie </t>
  </si>
  <si>
    <t>CZEŚĆ 2 –  Wykonanie instalacji centralnego ogrzewania gazowego etażowego w lokalu mieszkalnym przy ul. Dwernickiego 8/18 w Tarnowie</t>
  </si>
  <si>
    <t>CZĘŚĆ 3 – Wykonanie instalacji centralnego ogrzewania gazowego etażowego w lokalu mieszkalnym przy ul. Brodzińskiego 31/1 w Tarnowie</t>
  </si>
  <si>
    <t>CZĘŚĆ 4 – Wykonanie instalacji centralnego ogrzewania gazowego etażowego w lokalu mieszkalnym przy ul. Szeroka 7/3 w Tarnowie</t>
  </si>
  <si>
    <t>CZĘŚĆ 5 – Wykonanie instalacji centralnego ogrzewania gazowego etażowego w lokalu mieszkalnym przy ul. Braci Saków 8A/5 w Tarnowie</t>
  </si>
  <si>
    <t>Razem zadania 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</si>
</sst>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_z_ł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168" fontId="0" fillId="0" borderId="1" xfId="0" applyNumberFormat="1" applyBorder="1"/>
    <xf numFmtId="168" fontId="0" fillId="0" borderId="0" xfId="0" applyNumberFormat="1"/>
    <xf numFmtId="0" fontId="1" fillId="0" borderId="1" xfId="0" applyFont="1" applyBorder="1"/>
    <xf numFmtId="168" fontId="1" fillId="0" borderId="1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J6" sqref="J6"/>
    </sheetView>
  </sheetViews>
  <sheetFormatPr defaultRowHeight="15" x14ac:dyDescent="0.25"/>
  <cols>
    <col min="1" max="1" width="5.140625" customWidth="1"/>
    <col min="2" max="2" width="19" customWidth="1"/>
    <col min="3" max="3" width="14.140625" style="7" customWidth="1"/>
    <col min="4" max="4" width="11.5703125" style="1" customWidth="1"/>
    <col min="5" max="5" width="13.7109375" style="7" customWidth="1"/>
    <col min="6" max="6" width="15" style="7" customWidth="1"/>
  </cols>
  <sheetData>
    <row r="1" spans="1:6" ht="30.75" customHeight="1" x14ac:dyDescent="0.25">
      <c r="A1" s="5" t="s">
        <v>0</v>
      </c>
      <c r="B1" s="5"/>
      <c r="C1" s="5"/>
      <c r="D1" s="5"/>
      <c r="E1" s="5"/>
      <c r="F1" s="5"/>
    </row>
    <row r="2" spans="1:6" x14ac:dyDescent="0.25">
      <c r="A2" s="2" t="s">
        <v>1</v>
      </c>
      <c r="B2" s="2" t="s">
        <v>2</v>
      </c>
      <c r="C2" s="6" t="s">
        <v>3</v>
      </c>
      <c r="D2" s="3" t="s">
        <v>4</v>
      </c>
      <c r="E2" s="6" t="s">
        <v>5</v>
      </c>
      <c r="F2" s="6" t="s">
        <v>6</v>
      </c>
    </row>
    <row r="3" spans="1:6" x14ac:dyDescent="0.25">
      <c r="A3" s="2"/>
      <c r="B3" s="2" t="s">
        <v>7</v>
      </c>
      <c r="C3" s="6">
        <v>19234.080000000002</v>
      </c>
      <c r="D3" s="4">
        <v>0.08</v>
      </c>
      <c r="E3" s="6">
        <f>C3*D3</f>
        <v>1538.7264000000002</v>
      </c>
      <c r="F3" s="6">
        <f>C3+E3</f>
        <v>20772.806400000001</v>
      </c>
    </row>
    <row r="4" spans="1:6" x14ac:dyDescent="0.25">
      <c r="A4" s="2"/>
      <c r="B4" s="2"/>
      <c r="C4" s="6"/>
      <c r="D4" s="3"/>
      <c r="E4" s="6"/>
      <c r="F4" s="6"/>
    </row>
    <row r="5" spans="1:6" x14ac:dyDescent="0.25">
      <c r="A5" s="2"/>
      <c r="B5" s="8" t="s">
        <v>8</v>
      </c>
      <c r="C5" s="9">
        <f>SUM(C3:C4)</f>
        <v>19234.080000000002</v>
      </c>
      <c r="D5" s="10"/>
      <c r="E5" s="9">
        <f>SUM(E3:E4)</f>
        <v>1538.7264000000002</v>
      </c>
      <c r="F5" s="9">
        <f>SUM(F3:F4)</f>
        <v>20772.806400000001</v>
      </c>
    </row>
    <row r="7" spans="1:6" ht="29.25" customHeight="1" x14ac:dyDescent="0.25">
      <c r="A7" s="5" t="s">
        <v>9</v>
      </c>
      <c r="B7" s="5"/>
      <c r="C7" s="5"/>
      <c r="D7" s="5"/>
      <c r="E7" s="5"/>
      <c r="F7" s="5"/>
    </row>
    <row r="8" spans="1:6" x14ac:dyDescent="0.25">
      <c r="A8" s="2" t="s">
        <v>1</v>
      </c>
      <c r="B8" s="2" t="s">
        <v>2</v>
      </c>
      <c r="C8" s="6" t="s">
        <v>3</v>
      </c>
      <c r="D8" s="3" t="s">
        <v>4</v>
      </c>
      <c r="E8" s="6" t="s">
        <v>5</v>
      </c>
      <c r="F8" s="6" t="s">
        <v>6</v>
      </c>
    </row>
    <row r="9" spans="1:6" x14ac:dyDescent="0.25">
      <c r="A9" s="2"/>
      <c r="B9" s="2" t="s">
        <v>7</v>
      </c>
      <c r="C9" s="6">
        <v>23532.03</v>
      </c>
      <c r="D9" s="4">
        <v>0.08</v>
      </c>
      <c r="E9" s="6">
        <f>C9*D9</f>
        <v>1882.5624</v>
      </c>
      <c r="F9" s="6">
        <f>C9+E9</f>
        <v>25414.592399999998</v>
      </c>
    </row>
    <row r="10" spans="1:6" x14ac:dyDescent="0.25">
      <c r="A10" s="2"/>
      <c r="B10" s="2"/>
      <c r="C10" s="6"/>
      <c r="D10" s="3"/>
      <c r="E10" s="6"/>
      <c r="F10" s="6"/>
    </row>
    <row r="11" spans="1:6" x14ac:dyDescent="0.25">
      <c r="A11" s="2"/>
      <c r="B11" s="8" t="s">
        <v>8</v>
      </c>
      <c r="C11" s="9">
        <f>SUM(C9:C10)</f>
        <v>23532.03</v>
      </c>
      <c r="D11" s="10"/>
      <c r="E11" s="9">
        <f>SUM(E9:E10)</f>
        <v>1882.5624</v>
      </c>
      <c r="F11" s="9">
        <f>SUM(F9:F10)</f>
        <v>25414.592399999998</v>
      </c>
    </row>
    <row r="13" spans="1:6" ht="29.25" customHeight="1" x14ac:dyDescent="0.25">
      <c r="A13" s="5" t="s">
        <v>10</v>
      </c>
      <c r="B13" s="5"/>
      <c r="C13" s="5"/>
      <c r="D13" s="5"/>
      <c r="E13" s="5"/>
      <c r="F13" s="5"/>
    </row>
    <row r="14" spans="1:6" x14ac:dyDescent="0.25">
      <c r="A14" s="2" t="s">
        <v>1</v>
      </c>
      <c r="B14" s="2" t="s">
        <v>2</v>
      </c>
      <c r="C14" s="6" t="s">
        <v>3</v>
      </c>
      <c r="D14" s="3" t="s">
        <v>4</v>
      </c>
      <c r="E14" s="6" t="s">
        <v>5</v>
      </c>
      <c r="F14" s="6" t="s">
        <v>6</v>
      </c>
    </row>
    <row r="15" spans="1:6" x14ac:dyDescent="0.25">
      <c r="A15" s="2"/>
      <c r="B15" s="2" t="s">
        <v>7</v>
      </c>
      <c r="C15" s="6">
        <v>15135.43</v>
      </c>
      <c r="D15" s="4">
        <v>0.08</v>
      </c>
      <c r="E15" s="6">
        <f>C15*D15</f>
        <v>1210.8344</v>
      </c>
      <c r="F15" s="6">
        <f>C15+E15</f>
        <v>16346.2644</v>
      </c>
    </row>
    <row r="16" spans="1:6" x14ac:dyDescent="0.25">
      <c r="A16" s="2"/>
      <c r="B16" s="2"/>
      <c r="C16" s="6"/>
      <c r="D16" s="3"/>
      <c r="E16" s="6"/>
      <c r="F16" s="6"/>
    </row>
    <row r="17" spans="1:6" x14ac:dyDescent="0.25">
      <c r="A17" s="2"/>
      <c r="B17" s="8" t="s">
        <v>8</v>
      </c>
      <c r="C17" s="9">
        <f>SUM(C15:C16)</f>
        <v>15135.43</v>
      </c>
      <c r="D17" s="10"/>
      <c r="E17" s="9">
        <f>SUM(E15:E16)</f>
        <v>1210.8344</v>
      </c>
      <c r="F17" s="9">
        <f>SUM(F15:F16)</f>
        <v>16346.2644</v>
      </c>
    </row>
    <row r="19" spans="1:6" ht="30" customHeight="1" x14ac:dyDescent="0.25">
      <c r="A19" s="5" t="s">
        <v>11</v>
      </c>
      <c r="B19" s="5"/>
      <c r="C19" s="5"/>
      <c r="D19" s="5"/>
      <c r="E19" s="5"/>
      <c r="F19" s="5"/>
    </row>
    <row r="20" spans="1:6" x14ac:dyDescent="0.25">
      <c r="A20" s="2" t="s">
        <v>1</v>
      </c>
      <c r="B20" s="2" t="s">
        <v>2</v>
      </c>
      <c r="C20" s="6" t="s">
        <v>3</v>
      </c>
      <c r="D20" s="3" t="s">
        <v>4</v>
      </c>
      <c r="E20" s="6" t="s">
        <v>5</v>
      </c>
      <c r="F20" s="6" t="s">
        <v>6</v>
      </c>
    </row>
    <row r="21" spans="1:6" x14ac:dyDescent="0.25">
      <c r="A21" s="2"/>
      <c r="B21" s="2" t="s">
        <v>7</v>
      </c>
      <c r="C21" s="6">
        <v>32107.54</v>
      </c>
      <c r="D21" s="4">
        <v>0.08</v>
      </c>
      <c r="E21" s="6">
        <f>C21*D21</f>
        <v>2568.6032</v>
      </c>
      <c r="F21" s="6">
        <f>C21+E21</f>
        <v>34676.143199999999</v>
      </c>
    </row>
    <row r="22" spans="1:6" x14ac:dyDescent="0.25">
      <c r="A22" s="2"/>
      <c r="B22" s="2"/>
      <c r="C22" s="6"/>
      <c r="D22" s="3"/>
      <c r="E22" s="6"/>
      <c r="F22" s="6"/>
    </row>
    <row r="23" spans="1:6" x14ac:dyDescent="0.25">
      <c r="A23" s="2"/>
      <c r="B23" s="8" t="s">
        <v>8</v>
      </c>
      <c r="C23" s="9">
        <f>SUM(C21:C22)</f>
        <v>32107.54</v>
      </c>
      <c r="D23" s="10"/>
      <c r="E23" s="9">
        <f>SUM(E21:E22)</f>
        <v>2568.6032</v>
      </c>
      <c r="F23" s="9">
        <f>SUM(F21:F22)</f>
        <v>34676.143199999999</v>
      </c>
    </row>
    <row r="25" spans="1:6" ht="30.75" customHeight="1" x14ac:dyDescent="0.25">
      <c r="A25" s="5" t="s">
        <v>12</v>
      </c>
      <c r="B25" s="5"/>
      <c r="C25" s="5"/>
      <c r="D25" s="5"/>
      <c r="E25" s="5"/>
      <c r="F25" s="5"/>
    </row>
    <row r="26" spans="1:6" x14ac:dyDescent="0.25">
      <c r="A26" s="2" t="s">
        <v>1</v>
      </c>
      <c r="B26" s="2" t="s">
        <v>2</v>
      </c>
      <c r="C26" s="6" t="s">
        <v>3</v>
      </c>
      <c r="D26" s="3" t="s">
        <v>4</v>
      </c>
      <c r="E26" s="6" t="s">
        <v>5</v>
      </c>
      <c r="F26" s="6" t="s">
        <v>6</v>
      </c>
    </row>
    <row r="27" spans="1:6" x14ac:dyDescent="0.25">
      <c r="A27" s="2"/>
      <c r="B27" s="2" t="s">
        <v>7</v>
      </c>
      <c r="C27" s="6">
        <v>21162.97</v>
      </c>
      <c r="D27" s="4">
        <v>0.08</v>
      </c>
      <c r="E27" s="6">
        <f>C27*D27</f>
        <v>1693.0376000000001</v>
      </c>
      <c r="F27" s="6">
        <f>C27+E27</f>
        <v>22856.007600000001</v>
      </c>
    </row>
    <row r="28" spans="1:6" x14ac:dyDescent="0.25">
      <c r="A28" s="2"/>
      <c r="B28" s="2"/>
      <c r="C28" s="6"/>
      <c r="D28" s="3"/>
      <c r="E28" s="6"/>
      <c r="F28" s="6"/>
    </row>
    <row r="29" spans="1:6" x14ac:dyDescent="0.25">
      <c r="A29" s="2"/>
      <c r="B29" s="8" t="s">
        <v>8</v>
      </c>
      <c r="C29" s="9">
        <f>SUM(C27:C28)</f>
        <v>21162.97</v>
      </c>
      <c r="D29" s="10"/>
      <c r="E29" s="9">
        <f>SUM(E27:E28)</f>
        <v>1693.0376000000001</v>
      </c>
      <c r="F29" s="9">
        <f>SUM(F27:F28)</f>
        <v>22856.007600000001</v>
      </c>
    </row>
    <row r="32" spans="1:6" x14ac:dyDescent="0.25">
      <c r="B32" s="8" t="s">
        <v>13</v>
      </c>
      <c r="C32" s="9">
        <f>C5+C11+C17+C23+C29</f>
        <v>111172.05</v>
      </c>
      <c r="D32" s="10"/>
      <c r="E32" s="9">
        <f>E5+E11+E17+E23+E29</f>
        <v>8893.7639999999992</v>
      </c>
      <c r="F32" s="9">
        <f>F5+F11+F17+F23+F29</f>
        <v>120065.814</v>
      </c>
    </row>
  </sheetData>
  <mergeCells count="5">
    <mergeCell ref="A1:F1"/>
    <mergeCell ref="A7:F7"/>
    <mergeCell ref="A13:F13"/>
    <mergeCell ref="A19:F19"/>
    <mergeCell ref="A25:F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2022-09-13T07:06:19Z</dcterms:created>
  <dcterms:modified xsi:type="dcterms:W3CDTF">2022-09-13T11:53:31Z</dcterms:modified>
</cp:coreProperties>
</file>