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N_91_2023_aparatura_labo\robocze_aparatura_labo\2023_10_27\"/>
    </mc:Choice>
  </mc:AlternateContent>
  <xr:revisionPtr revIDLastSave="0" documentId="13_ncr:1_{6EA8C1B0-18F8-4CC9-8968-1846B93DF4A5}" xr6:coauthVersionLast="47" xr6:coauthVersionMax="47" xr10:uidLastSave="{00000000-0000-0000-0000-000000000000}"/>
  <bookViews>
    <workbookView xWindow="28680" yWindow="-120" windowWidth="29040" windowHeight="15225" xr2:uid="{89CBC783-D652-49CF-AD6C-0A577432F353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I4" i="1"/>
  <c r="K4" i="1" s="1"/>
  <c r="L4" i="1" s="1"/>
  <c r="K6" i="1" l="1"/>
  <c r="L6" i="1" s="1"/>
  <c r="I7" i="1"/>
  <c r="L5" i="1"/>
  <c r="K7" i="1" l="1"/>
  <c r="L7" i="1"/>
</calcChain>
</file>

<file path=xl/sharedStrings.xml><?xml version="1.0" encoding="utf-8"?>
<sst xmlns="http://schemas.openxmlformats.org/spreadsheetml/2006/main" count="29" uniqueCount="26">
  <si>
    <t>szt.</t>
  </si>
  <si>
    <t>1 zestaw</t>
  </si>
  <si>
    <t xml:space="preserve">Lp. </t>
  </si>
  <si>
    <t>Nazwa pakietu</t>
  </si>
  <si>
    <t>Nazwa</t>
  </si>
  <si>
    <t>Jednostka miary (wielkość opakowania)</t>
  </si>
  <si>
    <t>Inkubator CO2 z regulacją poziomu tlenu</t>
  </si>
  <si>
    <t>1.</t>
  </si>
  <si>
    <t>2.</t>
  </si>
  <si>
    <t>Kołyska laboratoryjna duża</t>
  </si>
  <si>
    <t>Łaźnia wodna 18L</t>
  </si>
  <si>
    <r>
      <rPr>
        <b/>
        <sz val="9"/>
        <rFont val="Calibri"/>
        <family val="2"/>
        <charset val="238"/>
        <scheme val="minor"/>
      </rPr>
      <t>Produkt wzorcowy: VWR, 444-0927 lub równoważny:</t>
    </r>
    <r>
      <rPr>
        <sz val="9"/>
        <rFont val="Calibri"/>
        <family val="2"/>
        <charset val="238"/>
        <scheme val="minor"/>
      </rPr>
      <t xml:space="preserve">
- kołyska laboratoryjna o ruchu regulowanym (2D),
- zakres prędkości wytrząsania: 1-99 cykli/min,
- regulowany kąt nachylenia do 50 cykli/min w zakresie od 0</t>
    </r>
    <r>
      <rPr>
        <sz val="9"/>
        <rFont val="Calibri"/>
        <family val="2"/>
        <charset val="238"/>
      </rPr>
      <t>°</t>
    </r>
    <r>
      <rPr>
        <sz val="6.3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  <scheme val="minor"/>
      </rPr>
      <t>do 9</t>
    </r>
    <r>
      <rPr>
        <sz val="9"/>
        <rFont val="Calibri"/>
        <family val="2"/>
        <charset val="238"/>
      </rPr>
      <t>° (skok o 1°)</t>
    </r>
    <r>
      <rPr>
        <sz val="9"/>
        <rFont val="Calibri"/>
        <family val="2"/>
        <charset val="238"/>
        <scheme val="minor"/>
      </rPr>
      <t>,
- stały kąt nachylenia powyżej 50 obr./min: 10°,
- umożliwia pracę ciągłą lub zaprogramowaną w zakresie: 1 min - 99 godz. i 59 min, 
- minimalny zakres działania w temperaturach: od 4°C do 40°C,
- bezpieczeństwo elektryczne w środkowisku o podwyższonej wilgotności,
- z matą antypoślizgową,
- powierzchnia robocza platformy: 460 mm x 360 mm,
- utrzymuje ciężar do 5 kg,
- wyświetlacz LCD.</t>
    </r>
  </si>
  <si>
    <t>3.</t>
  </si>
  <si>
    <t>Aparatura do biologii komórkowej</t>
  </si>
  <si>
    <r>
      <rPr>
        <b/>
        <sz val="9"/>
        <rFont val="Calibri"/>
        <family val="2"/>
        <charset val="238"/>
        <scheme val="minor"/>
      </rPr>
      <t>Produkt wzorcowy: VWR, 462-0558P lub równoważny:</t>
    </r>
    <r>
      <rPr>
        <sz val="9"/>
        <rFont val="Calibri"/>
        <family val="2"/>
        <charset val="238"/>
        <scheme val="minor"/>
      </rPr>
      <t xml:space="preserve">
- łaźnia wodna o pojemności co najmmniej 12L i nie więcej niż 18 L,
- ustawienie czasu w zakresie: 1 min - 999 min, alarm, 
- zakres działania w temperaturach: od 5°C do 99°C,
- stabilność temperatury: ±0,2°C,
- alarm dźwiękowy przekroczenia temperatury,
- czujnik zbyt niskiego poziomu wody wyłączający łaźnię,
- z zaworem spustowym,
- w zestawie z przezroczystą pokrywą i uniwersalną tacą,
- w zestawie ze statywami na probówki wirówkowe: 
- maksymalnie 65 miejsc na probówki o poj. 1,5ml, 
- maksymalnie 32 miejsca na probówki o poj. 15 ml, 
- maksymalnie 12 miejsc na probówki o poj. 50 ml.</t>
    </r>
  </si>
  <si>
    <t>Opis 
(ewentualny numer katalogowy, nazwa producenta, opis równoważności)</t>
  </si>
  <si>
    <t>Ilość</t>
  </si>
  <si>
    <t>Cena jednostkowa netto</t>
  </si>
  <si>
    <t>Stawka VAT 
%</t>
  </si>
  <si>
    <t>RAZEM:</t>
  </si>
  <si>
    <r>
      <rPr>
        <b/>
        <sz val="9"/>
        <rFont val="Calibri"/>
        <family val="2"/>
        <charset val="238"/>
        <scheme val="minor"/>
      </rPr>
      <t>Produkt wzorcowy: Binder, 9640-0010 lub równoważny:</t>
    </r>
    <r>
      <rPr>
        <sz val="9"/>
        <rFont val="Calibri"/>
        <family val="2"/>
        <charset val="238"/>
        <scheme val="minor"/>
      </rPr>
      <t xml:space="preserve">
- inkubator CO</t>
    </r>
    <r>
      <rPr>
        <vertAlign val="sub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>z regulacją poziomu tlenu w zakresie: 0,2-20% obj. 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
- ze sterylizacją termiczną do 180°C i sterylizowalnym czujnikiem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
- pomiar poziomu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w podczerwieni,
- powrót do ustawionych wartości po otwarciu drzwi na 30 sekund: 
 • nie więcej niż 5 min dla CO</t>
    </r>
    <r>
      <rPr>
        <vertAlign val="subscript"/>
        <sz val="9"/>
        <rFont val="Calibri"/>
        <family val="2"/>
        <charset val="238"/>
        <scheme val="minor"/>
      </rPr>
      <t xml:space="preserve">2,
</t>
    </r>
    <r>
      <rPr>
        <sz val="9"/>
        <rFont val="Calibri"/>
        <family val="2"/>
        <charset val="238"/>
        <scheme val="minor"/>
      </rPr>
      <t>•</t>
    </r>
    <r>
      <rPr>
        <vertAlign val="sub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nie więcej niż 6 min dla temperatury,
• nie więcej niż 10 min dla 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
- zakres temperatury: +6°C powyżej temperatury otoczenia do 60°C,
- zakres wilgotności: 90-95%,
- system zapewniający utrzymanie pH hodowli komórek w przypadku awarii czujnika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
- dwukomorowy system nawilżania z zabezpieczeniem przeciwzroszeniowym,
- wnętrze bez wentylatora, z dyszą mieszającą gaz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z efektem Venturiego,
- szczelne zamykanie drzwi wewnętrznych,
- dzielone drzwi wewnętrzne na 6 części,
- podzielona przestrzeń wewnętrzna na 6 części (3 poziomy, 2 kolumny), każda z jedną przegrodą, perforowane półki,
- bezszwowa miseczka wewnętrzna wykonana ze stali nierdzewnej,
- wewnętrzny system rejestrowania danych pomiarowych,
- złącze USB,
- alarm wizualny i akustyczny dla kontroli usterek,
- pojemność: nie mniej niż 170 L,
- szerokość obudowy: nie więcej niż 680 mm,
- głębokość obudowy: nie więcej niż 715 mm,
- wysokość obudowy: nie więcej niż 870 mm,
- z możliwością ustawienia na statywie lub na ruchomomej podstawie z kółkami i z adapterem do piętrowania dwóch sprzętów,
- z usługą instalacji urządzenia oraz przeprowadzenia szkolenia z obsługi dla personelu (dwie osoby) w siedzibie Zamawiającego.</t>
    </r>
  </si>
  <si>
    <t>Część nr 1 - Aparatura do biologii komórkowej</t>
  </si>
  <si>
    <t>Wartość netto
(7x8)</t>
  </si>
  <si>
    <t>Kwota podatku VAT
(9x10)</t>
  </si>
  <si>
    <t>Wartość brutto
(9+11)</t>
  </si>
  <si>
    <r>
      <t xml:space="preserve">Nazwa producenta, modelu, nr katalogowy
</t>
    </r>
    <r>
      <rPr>
        <b/>
        <sz val="10"/>
        <color rgb="FFFF0000"/>
        <rFont val="Calibri"/>
        <family val="2"/>
        <charset val="238"/>
        <scheme val="minor"/>
      </rPr>
      <t>(wypełnia Wykonawca)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</si>
</sst>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sz val="6.3"/>
      <name val="Calibri"/>
      <family val="2"/>
      <charset val="238"/>
    </font>
    <font>
      <sz val="9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right" vertical="center"/>
    </xf>
    <xf numFmtId="164" fontId="12" fillId="4" borderId="3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164" fontId="12" fillId="4" borderId="5" xfId="0" applyNumberFormat="1" applyFont="1" applyFill="1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</cellXfs>
  <cellStyles count="3">
    <cellStyle name="Dziesiętny 2" xfId="2" xr:uid="{DCF450E9-E81A-40F6-95F8-6BD9998393D6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89DE-46D5-4011-8EAA-472685D09B0A}">
  <sheetPr>
    <pageSetUpPr fitToPage="1"/>
  </sheetPr>
  <dimension ref="A1:T9"/>
  <sheetViews>
    <sheetView tabSelected="1" zoomScale="85" zoomScaleNormal="85" workbookViewId="0">
      <selection activeCell="L2" sqref="A2:L3"/>
    </sheetView>
  </sheetViews>
  <sheetFormatPr defaultColWidth="8.6640625" defaultRowHeight="12" x14ac:dyDescent="0.3"/>
  <cols>
    <col min="1" max="1" width="8.6640625" style="5"/>
    <col min="2" max="2" width="15.109375" style="5" customWidth="1"/>
    <col min="3" max="3" width="20.109375" style="4" customWidth="1"/>
    <col min="4" max="4" width="76.109375" style="5" customWidth="1"/>
    <col min="5" max="5" width="53.88671875" style="5" customWidth="1"/>
    <col min="6" max="6" width="21" style="5" customWidth="1"/>
    <col min="7" max="7" width="10.5546875" style="5" customWidth="1"/>
    <col min="8" max="8" width="14.109375" style="5" customWidth="1"/>
    <col min="9" max="10" width="11.88671875" style="5" customWidth="1"/>
    <col min="11" max="11" width="10" style="5" customWidth="1"/>
    <col min="12" max="18" width="10.109375" style="5" customWidth="1"/>
    <col min="19" max="19" width="16.109375" style="5" customWidth="1"/>
    <col min="20" max="20" width="15.88671875" style="5" customWidth="1"/>
    <col min="21" max="16384" width="8.6640625" style="5"/>
  </cols>
  <sheetData>
    <row r="1" spans="1:20" ht="18" x14ac:dyDescent="0.3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0" ht="69" x14ac:dyDescent="0.3">
      <c r="A2" s="10" t="s">
        <v>2</v>
      </c>
      <c r="B2" s="10" t="s">
        <v>3</v>
      </c>
      <c r="C2" s="10" t="s">
        <v>4</v>
      </c>
      <c r="D2" s="10" t="s">
        <v>15</v>
      </c>
      <c r="E2" s="10" t="s">
        <v>25</v>
      </c>
      <c r="F2" s="10" t="s">
        <v>5</v>
      </c>
      <c r="G2" s="10" t="s">
        <v>16</v>
      </c>
      <c r="H2" s="10" t="s">
        <v>17</v>
      </c>
      <c r="I2" s="10" t="s">
        <v>22</v>
      </c>
      <c r="J2" s="10" t="s">
        <v>18</v>
      </c>
      <c r="K2" s="10" t="s">
        <v>23</v>
      </c>
      <c r="L2" s="10" t="s">
        <v>24</v>
      </c>
    </row>
    <row r="3" spans="1:20" x14ac:dyDescent="0.3">
      <c r="A3" s="11">
        <v>1</v>
      </c>
      <c r="B3" s="12">
        <v>2</v>
      </c>
      <c r="C3" s="11">
        <v>3</v>
      </c>
      <c r="D3" s="11">
        <v>4</v>
      </c>
      <c r="E3" s="11">
        <v>5</v>
      </c>
      <c r="F3" s="12">
        <v>6</v>
      </c>
      <c r="G3" s="11">
        <v>7</v>
      </c>
      <c r="H3" s="11">
        <v>8</v>
      </c>
      <c r="I3" s="11">
        <v>9</v>
      </c>
      <c r="J3" s="12">
        <v>10</v>
      </c>
      <c r="K3" s="11">
        <v>11</v>
      </c>
      <c r="L3" s="11">
        <v>12</v>
      </c>
    </row>
    <row r="4" spans="1:20" ht="376.2" customHeight="1" x14ac:dyDescent="0.3">
      <c r="A4" s="2" t="s">
        <v>7</v>
      </c>
      <c r="B4" s="1" t="s">
        <v>13</v>
      </c>
      <c r="C4" s="1" t="s">
        <v>6</v>
      </c>
      <c r="D4" s="8" t="s">
        <v>20</v>
      </c>
      <c r="E4" s="8"/>
      <c r="F4" s="13" t="s">
        <v>1</v>
      </c>
      <c r="G4" s="13">
        <v>1</v>
      </c>
      <c r="H4" s="15"/>
      <c r="I4" s="14">
        <f>G4*H4</f>
        <v>0</v>
      </c>
      <c r="J4" s="16"/>
      <c r="K4" s="14">
        <f>I4*J4</f>
        <v>0</v>
      </c>
      <c r="L4" s="14">
        <f>I4+K4</f>
        <v>0</v>
      </c>
    </row>
    <row r="5" spans="1:20" ht="157.5" customHeight="1" x14ac:dyDescent="0.3">
      <c r="A5" s="2" t="s">
        <v>8</v>
      </c>
      <c r="B5" s="1" t="s">
        <v>13</v>
      </c>
      <c r="C5" s="1" t="s">
        <v>9</v>
      </c>
      <c r="D5" s="8" t="s">
        <v>11</v>
      </c>
      <c r="E5" s="8"/>
      <c r="F5" s="13" t="s">
        <v>0</v>
      </c>
      <c r="G5" s="13">
        <v>1</v>
      </c>
      <c r="H5" s="15"/>
      <c r="I5" s="14">
        <f t="shared" ref="I5:I6" si="0">G5*H5</f>
        <v>0</v>
      </c>
      <c r="J5" s="16"/>
      <c r="K5" s="14">
        <f t="shared" ref="K5:K6" si="1">I5*J5</f>
        <v>0</v>
      </c>
      <c r="L5" s="14">
        <f t="shared" ref="L5:L6" si="2">I5+K5</f>
        <v>0</v>
      </c>
      <c r="M5" s="3"/>
      <c r="N5" s="4"/>
      <c r="O5" s="4"/>
      <c r="P5" s="4"/>
      <c r="Q5" s="4"/>
      <c r="R5" s="4"/>
      <c r="S5" s="3"/>
      <c r="T5" s="3"/>
    </row>
    <row r="6" spans="1:20" ht="177" customHeight="1" x14ac:dyDescent="0.3">
      <c r="A6" s="2" t="s">
        <v>12</v>
      </c>
      <c r="B6" s="1" t="s">
        <v>13</v>
      </c>
      <c r="C6" s="1" t="s">
        <v>10</v>
      </c>
      <c r="D6" s="8" t="s">
        <v>14</v>
      </c>
      <c r="E6" s="8"/>
      <c r="F6" s="13" t="s">
        <v>1</v>
      </c>
      <c r="G6" s="13">
        <v>1</v>
      </c>
      <c r="H6" s="15"/>
      <c r="I6" s="14">
        <f t="shared" si="0"/>
        <v>0</v>
      </c>
      <c r="J6" s="16"/>
      <c r="K6" s="14">
        <f t="shared" si="1"/>
        <v>0</v>
      </c>
      <c r="L6" s="14">
        <f t="shared" si="2"/>
        <v>0</v>
      </c>
      <c r="M6" s="3"/>
      <c r="N6" s="4"/>
      <c r="O6" s="4"/>
      <c r="P6" s="4"/>
      <c r="Q6" s="4"/>
      <c r="R6" s="4"/>
      <c r="S6" s="3"/>
      <c r="T6" s="3"/>
    </row>
    <row r="7" spans="1:20" ht="39.6" customHeight="1" thickBot="1" x14ac:dyDescent="0.35">
      <c r="F7" s="17"/>
      <c r="G7" s="17"/>
      <c r="H7" s="18" t="s">
        <v>19</v>
      </c>
      <c r="I7" s="19">
        <f>SUM(I4:I6)</f>
        <v>0</v>
      </c>
      <c r="J7" s="20"/>
      <c r="K7" s="21">
        <f>SUM(K4:K6)</f>
        <v>0</v>
      </c>
      <c r="L7" s="22">
        <f>SUM(L4:L6)</f>
        <v>0</v>
      </c>
      <c r="M7" s="3"/>
      <c r="N7" s="4"/>
      <c r="O7" s="4"/>
      <c r="P7" s="4"/>
      <c r="Q7" s="4"/>
      <c r="R7" s="4"/>
      <c r="S7" s="3"/>
      <c r="T7" s="3"/>
    </row>
    <row r="8" spans="1:20" x14ac:dyDescent="0.3"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9"/>
      <c r="T8" s="9"/>
    </row>
    <row r="9" spans="1:20" x14ac:dyDescent="0.3">
      <c r="T9" s="7"/>
    </row>
  </sheetData>
  <mergeCells count="1">
    <mergeCell ref="A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&amp;RZałącznik nr 1.1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Danielewicz</dc:creator>
  <cp:lastModifiedBy>Marek Szyszka | Łukasiewicz - PORT</cp:lastModifiedBy>
  <cp:lastPrinted>2023-10-26T09:08:00Z</cp:lastPrinted>
  <dcterms:created xsi:type="dcterms:W3CDTF">2023-08-28T10:55:56Z</dcterms:created>
  <dcterms:modified xsi:type="dcterms:W3CDTF">2023-10-27T07:52:17Z</dcterms:modified>
</cp:coreProperties>
</file>