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17715" windowHeight="11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37" i="1" l="1"/>
  <c r="E35" i="1"/>
  <c r="F35" i="1" s="1"/>
  <c r="E34" i="1"/>
  <c r="C29" i="1"/>
  <c r="E27" i="1"/>
  <c r="F27" i="1" s="1"/>
  <c r="E26" i="1"/>
  <c r="F26" i="1" s="1"/>
  <c r="E25" i="1"/>
  <c r="F25" i="1" s="1"/>
  <c r="C20" i="1"/>
  <c r="E18" i="1"/>
  <c r="F18" i="1" s="1"/>
  <c r="E17" i="1"/>
  <c r="F17" i="1" s="1"/>
  <c r="E16" i="1"/>
  <c r="C11" i="1"/>
  <c r="F9" i="1"/>
  <c r="E9" i="1"/>
  <c r="E8" i="1"/>
  <c r="F8" i="1" s="1"/>
  <c r="E7" i="1"/>
  <c r="E11" i="1" s="1"/>
  <c r="E37" i="1" l="1"/>
  <c r="F7" i="1"/>
  <c r="E20" i="1"/>
  <c r="F16" i="1"/>
  <c r="F20" i="1" s="1"/>
  <c r="F34" i="1"/>
  <c r="F37" i="1" s="1"/>
  <c r="F11" i="1"/>
  <c r="F29" i="1"/>
  <c r="E29" i="1"/>
</calcChain>
</file>

<file path=xl/sharedStrings.xml><?xml version="1.0" encoding="utf-8"?>
<sst xmlns="http://schemas.openxmlformats.org/spreadsheetml/2006/main" count="48" uniqueCount="22">
  <si>
    <t xml:space="preserve">CZEŚĆ 1 –  Remont lokalu mieszkalnego – pustostanu przy ulicy Bernardyńska 16/1 </t>
  </si>
  <si>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</si>
  <si>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</si>
  <si>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</si>
  <si>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</si>
  <si>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</si>
  <si>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</si>
  <si>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Bernardyńska 16/1</t>
  </si>
  <si>
    <t>r.budowlane</t>
  </si>
  <si>
    <t>r.elektryczne</t>
  </si>
  <si>
    <t>r.wod-kan</t>
  </si>
  <si>
    <t>Razem zadanie 1</t>
  </si>
  <si>
    <t xml:space="preserve">CZEŚĆ 3 –  Remont lokalu mieszkalnego – pustostanu przy ulicy Pszenna 5/45 </t>
  </si>
  <si>
    <t>Pszenna 5/45</t>
  </si>
  <si>
    <t>Razem zadanie 3</t>
  </si>
  <si>
    <t xml:space="preserve">CZEŚĆ 4 –  Remont lokalu mieszkalnego – pustostanu przy ulicy Żydowska 5/3 </t>
  </si>
  <si>
    <t>Żydowska 5/3</t>
  </si>
  <si>
    <t>Razem zadanie 4</t>
  </si>
  <si>
    <t xml:space="preserve">CZEŚĆ 9 –  Remont lokalu mieszkalnego – pustostanu przy ulicy Matejki 5/9 </t>
  </si>
  <si>
    <t>Matejki 5/9</t>
  </si>
  <si>
    <t>Razem zadanie 9</t>
  </si>
  <si>
    <t xml:space="preserve">poprawione kwoty kosztorysów inwestorskich po pytaniach do postępowania przetargowego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</si>
</sst>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3" fillId="0" borderId="4" xfId="0" applyFont="1" applyBorder="1"/>
    <xf numFmtId="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/>
    <xf numFmtId="164" fontId="3" fillId="0" borderId="0" xfId="0" applyNumberFormat="1" applyFont="1"/>
    <xf numFmtId="16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164" fontId="0" fillId="0" borderId="0" xfId="0" applyNumberFormat="1" applyFont="1"/>
    <xf numFmtId="0" fontId="4" fillId="0" borderId="0" xfId="0" applyFont="1" applyAlignment="1">
      <alignment horizontal="justify" vertical="center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164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I6" sqref="I6"/>
    </sheetView>
  </sheetViews>
  <sheetFormatPr defaultRowHeight="15" x14ac:dyDescent="0.25"/>
  <cols>
    <col min="1" max="1" width="4" customWidth="1"/>
    <col min="2" max="2" width="21.5703125" customWidth="1"/>
    <col min="3" max="3" width="19.42578125" style="22" customWidth="1"/>
    <col min="5" max="5" width="15.85546875" style="22" customWidth="1"/>
    <col min="6" max="6" width="16.5703125" style="22" customWidth="1"/>
  </cols>
  <sheetData>
    <row r="2" spans="1:7" x14ac:dyDescent="0.25">
      <c r="B2" s="28" t="s">
        <v>21</v>
      </c>
      <c r="C2" s="29"/>
      <c r="D2" s="28"/>
      <c r="E2" s="29"/>
      <c r="F2" s="29"/>
      <c r="G2" s="28"/>
    </row>
    <row r="4" spans="1:7" ht="16.5" thickBot="1" x14ac:dyDescent="0.3">
      <c r="A4" s="1" t="s">
        <v>0</v>
      </c>
      <c r="B4" s="1"/>
      <c r="C4" s="1"/>
      <c r="D4" s="1"/>
      <c r="E4" s="1"/>
      <c r="F4" s="1"/>
    </row>
    <row r="5" spans="1:7" ht="29.25" thickBot="1" x14ac:dyDescent="0.3">
      <c r="A5" s="2" t="s">
        <v>1</v>
      </c>
      <c r="B5" s="3" t="s">
        <v>2</v>
      </c>
      <c r="C5" s="4" t="s">
        <v>3</v>
      </c>
      <c r="D5" s="5" t="s">
        <v>4</v>
      </c>
      <c r="E5" s="4" t="s">
        <v>5</v>
      </c>
      <c r="F5" s="4" t="s">
        <v>6</v>
      </c>
    </row>
    <row r="6" spans="1:7" ht="15.75" thickBot="1" x14ac:dyDescent="0.3">
      <c r="A6" s="6">
        <v>1</v>
      </c>
      <c r="B6" s="7" t="s">
        <v>7</v>
      </c>
      <c r="C6" s="8"/>
      <c r="D6" s="9"/>
      <c r="E6" s="8"/>
      <c r="F6" s="8"/>
    </row>
    <row r="7" spans="1:7" ht="15.75" thickBot="1" x14ac:dyDescent="0.3">
      <c r="A7" s="6"/>
      <c r="B7" s="7" t="s">
        <v>8</v>
      </c>
      <c r="C7" s="8">
        <v>15580.03</v>
      </c>
      <c r="D7" s="10">
        <v>0.08</v>
      </c>
      <c r="E7" s="8">
        <f>C7*D7</f>
        <v>1246.4024000000002</v>
      </c>
      <c r="F7" s="8">
        <f>C7+E7</f>
        <v>16826.432400000002</v>
      </c>
    </row>
    <row r="8" spans="1:7" ht="15.75" thickBot="1" x14ac:dyDescent="0.3">
      <c r="A8" s="6"/>
      <c r="B8" s="7" t="s">
        <v>9</v>
      </c>
      <c r="C8" s="8">
        <v>13529</v>
      </c>
      <c r="D8" s="10">
        <v>0.08</v>
      </c>
      <c r="E8" s="8">
        <f t="shared" ref="E8:E9" si="0">C8*D8</f>
        <v>1082.32</v>
      </c>
      <c r="F8" s="8">
        <f t="shared" ref="F8:F9" si="1">C8+E8</f>
        <v>14611.32</v>
      </c>
    </row>
    <row r="9" spans="1:7" ht="15.75" thickBot="1" x14ac:dyDescent="0.3">
      <c r="A9" s="6"/>
      <c r="B9" s="7" t="s">
        <v>10</v>
      </c>
      <c r="C9" s="8">
        <v>4794.5</v>
      </c>
      <c r="D9" s="10">
        <v>0.08</v>
      </c>
      <c r="E9" s="8">
        <f t="shared" si="0"/>
        <v>383.56</v>
      </c>
      <c r="F9" s="8">
        <f t="shared" si="1"/>
        <v>5178.0600000000004</v>
      </c>
    </row>
    <row r="10" spans="1:7" ht="15.75" thickBot="1" x14ac:dyDescent="0.3">
      <c r="A10" s="11"/>
      <c r="B10" s="12"/>
      <c r="C10" s="13"/>
      <c r="D10" s="12"/>
      <c r="E10" s="13"/>
      <c r="F10" s="14"/>
    </row>
    <row r="11" spans="1:7" ht="15.75" thickBot="1" x14ac:dyDescent="0.3">
      <c r="A11" s="2"/>
      <c r="B11" s="15" t="s">
        <v>11</v>
      </c>
      <c r="C11" s="16">
        <f>SUM(C7:C10)</f>
        <v>33903.53</v>
      </c>
      <c r="D11" s="15"/>
      <c r="E11" s="16">
        <f>SUM(E7:E10)</f>
        <v>2712.2824000000001</v>
      </c>
      <c r="F11" s="17">
        <f>SUM(F7:F10)</f>
        <v>36615.812400000003</v>
      </c>
    </row>
    <row r="12" spans="1:7" ht="15.75" x14ac:dyDescent="0.25">
      <c r="A12" s="18"/>
      <c r="B12" s="19"/>
      <c r="C12" s="20"/>
      <c r="D12" s="19"/>
      <c r="E12" s="20"/>
      <c r="F12" s="20"/>
    </row>
    <row r="13" spans="1:7" ht="16.5" thickBot="1" x14ac:dyDescent="0.3">
      <c r="A13" s="1" t="s">
        <v>12</v>
      </c>
      <c r="B13" s="1"/>
      <c r="C13" s="1"/>
      <c r="D13" s="1"/>
      <c r="E13" s="1"/>
      <c r="F13" s="1"/>
    </row>
    <row r="14" spans="1:7" ht="29.25" thickBot="1" x14ac:dyDescent="0.3">
      <c r="A14" s="2" t="s">
        <v>1</v>
      </c>
      <c r="B14" s="3" t="s">
        <v>2</v>
      </c>
      <c r="C14" s="4" t="s">
        <v>3</v>
      </c>
      <c r="D14" s="5" t="s">
        <v>4</v>
      </c>
      <c r="E14" s="4" t="s">
        <v>5</v>
      </c>
      <c r="F14" s="4" t="s">
        <v>6</v>
      </c>
    </row>
    <row r="15" spans="1:7" ht="15.75" thickBot="1" x14ac:dyDescent="0.3">
      <c r="A15" s="6">
        <v>3</v>
      </c>
      <c r="B15" s="7" t="s">
        <v>13</v>
      </c>
      <c r="C15" s="8"/>
      <c r="D15" s="9"/>
      <c r="E15" s="8"/>
      <c r="F15" s="8"/>
    </row>
    <row r="16" spans="1:7" ht="15.75" thickBot="1" x14ac:dyDescent="0.3">
      <c r="A16" s="6"/>
      <c r="B16" s="7" t="s">
        <v>8</v>
      </c>
      <c r="C16" s="8">
        <v>17731.55</v>
      </c>
      <c r="D16" s="10">
        <v>0.08</v>
      </c>
      <c r="E16" s="8">
        <f>C16*D16</f>
        <v>1418.5239999999999</v>
      </c>
      <c r="F16" s="8">
        <f>C16+E16</f>
        <v>19150.074000000001</v>
      </c>
    </row>
    <row r="17" spans="1:6" ht="15.75" thickBot="1" x14ac:dyDescent="0.3">
      <c r="A17" s="6"/>
      <c r="B17" s="7" t="s">
        <v>9</v>
      </c>
      <c r="C17" s="8">
        <v>2095</v>
      </c>
      <c r="D17" s="10">
        <v>0.08</v>
      </c>
      <c r="E17" s="8">
        <f t="shared" ref="E17:E18" si="2">C17*D17</f>
        <v>167.6</v>
      </c>
      <c r="F17" s="8">
        <f t="shared" ref="F17:F18" si="3">C17+E17</f>
        <v>2262.6</v>
      </c>
    </row>
    <row r="18" spans="1:6" ht="15.75" thickBot="1" x14ac:dyDescent="0.3">
      <c r="A18" s="6"/>
      <c r="B18" s="7" t="s">
        <v>10</v>
      </c>
      <c r="C18" s="8">
        <v>3406</v>
      </c>
      <c r="D18" s="10">
        <v>0.08</v>
      </c>
      <c r="E18" s="8">
        <f t="shared" si="2"/>
        <v>272.48</v>
      </c>
      <c r="F18" s="8">
        <f t="shared" si="3"/>
        <v>3678.48</v>
      </c>
    </row>
    <row r="19" spans="1:6" ht="15.75" thickBot="1" x14ac:dyDescent="0.3">
      <c r="A19" s="11"/>
      <c r="B19" s="12"/>
      <c r="C19" s="13"/>
      <c r="D19" s="12"/>
      <c r="E19" s="13"/>
      <c r="F19" s="14"/>
    </row>
    <row r="20" spans="1:6" ht="15.75" thickBot="1" x14ac:dyDescent="0.3">
      <c r="A20" s="2"/>
      <c r="B20" s="15" t="s">
        <v>14</v>
      </c>
      <c r="C20" s="16">
        <f>SUM(C16:C19)</f>
        <v>23232.55</v>
      </c>
      <c r="D20" s="15"/>
      <c r="E20" s="16">
        <f>SUM(E16:E19)</f>
        <v>1858.6039999999998</v>
      </c>
      <c r="F20" s="17">
        <f>SUM(F16:F19)</f>
        <v>25091.153999999999</v>
      </c>
    </row>
    <row r="21" spans="1:6" ht="15.75" x14ac:dyDescent="0.25">
      <c r="A21" s="18"/>
      <c r="B21" s="19"/>
      <c r="C21" s="20"/>
      <c r="D21" s="19"/>
      <c r="E21" s="20"/>
      <c r="F21" s="20"/>
    </row>
    <row r="22" spans="1:6" ht="16.5" thickBot="1" x14ac:dyDescent="0.3">
      <c r="A22" s="1" t="s">
        <v>15</v>
      </c>
      <c r="B22" s="1"/>
      <c r="C22" s="1"/>
      <c r="D22" s="1"/>
      <c r="E22" s="1"/>
      <c r="F22" s="1"/>
    </row>
    <row r="23" spans="1:6" ht="29.25" thickBot="1" x14ac:dyDescent="0.3">
      <c r="A23" s="2" t="s">
        <v>1</v>
      </c>
      <c r="B23" s="3" t="s">
        <v>2</v>
      </c>
      <c r="C23" s="4" t="s">
        <v>3</v>
      </c>
      <c r="D23" s="5" t="s">
        <v>4</v>
      </c>
      <c r="E23" s="4" t="s">
        <v>5</v>
      </c>
      <c r="F23" s="4" t="s">
        <v>6</v>
      </c>
    </row>
    <row r="24" spans="1:6" ht="15.75" thickBot="1" x14ac:dyDescent="0.3">
      <c r="A24" s="6">
        <v>4</v>
      </c>
      <c r="B24" s="7" t="s">
        <v>16</v>
      </c>
      <c r="C24" s="8"/>
      <c r="D24" s="9"/>
      <c r="E24" s="8"/>
      <c r="F24" s="8"/>
    </row>
    <row r="25" spans="1:6" ht="15.75" thickBot="1" x14ac:dyDescent="0.3">
      <c r="A25" s="6"/>
      <c r="B25" s="7" t="s">
        <v>8</v>
      </c>
      <c r="C25" s="8">
        <v>15232.87</v>
      </c>
      <c r="D25" s="10">
        <v>0.08</v>
      </c>
      <c r="E25" s="8">
        <f>C25*D25</f>
        <v>1218.6296</v>
      </c>
      <c r="F25" s="8">
        <f>C25+E25</f>
        <v>16451.499599999999</v>
      </c>
    </row>
    <row r="26" spans="1:6" ht="15.75" thickBot="1" x14ac:dyDescent="0.3">
      <c r="A26" s="6"/>
      <c r="B26" s="7" t="s">
        <v>9</v>
      </c>
      <c r="C26" s="8">
        <v>4482</v>
      </c>
      <c r="D26" s="10">
        <v>0.08</v>
      </c>
      <c r="E26" s="8">
        <f t="shared" ref="E26:E27" si="4">C26*D26</f>
        <v>358.56</v>
      </c>
      <c r="F26" s="8">
        <f t="shared" ref="F26:F27" si="5">C26+E26</f>
        <v>4840.5600000000004</v>
      </c>
    </row>
    <row r="27" spans="1:6" ht="15.75" thickBot="1" x14ac:dyDescent="0.3">
      <c r="A27" s="6"/>
      <c r="B27" s="7" t="s">
        <v>10</v>
      </c>
      <c r="C27" s="8">
        <v>3971</v>
      </c>
      <c r="D27" s="10">
        <v>0.08</v>
      </c>
      <c r="E27" s="8">
        <f t="shared" si="4"/>
        <v>317.68</v>
      </c>
      <c r="F27" s="8">
        <f t="shared" si="5"/>
        <v>4288.68</v>
      </c>
    </row>
    <row r="28" spans="1:6" ht="15.75" thickBot="1" x14ac:dyDescent="0.3">
      <c r="A28" s="11"/>
      <c r="B28" s="12"/>
      <c r="C28" s="13"/>
      <c r="D28" s="12"/>
      <c r="E28" s="13"/>
      <c r="F28" s="14"/>
    </row>
    <row r="29" spans="1:6" ht="15.75" thickBot="1" x14ac:dyDescent="0.3">
      <c r="A29" s="2"/>
      <c r="B29" s="15" t="s">
        <v>17</v>
      </c>
      <c r="C29" s="16">
        <f>SUM(C25:C28)</f>
        <v>23685.870000000003</v>
      </c>
      <c r="D29" s="15"/>
      <c r="E29" s="16">
        <f>SUM(E25:E28)</f>
        <v>1894.8696</v>
      </c>
      <c r="F29" s="17">
        <f>SUM(F25:F28)</f>
        <v>25580.739600000001</v>
      </c>
    </row>
    <row r="30" spans="1:6" ht="15.75" x14ac:dyDescent="0.25">
      <c r="A30" s="18"/>
      <c r="B30" s="19"/>
      <c r="C30" s="20"/>
      <c r="D30" s="19"/>
      <c r="E30" s="20"/>
      <c r="F30" s="20"/>
    </row>
    <row r="31" spans="1:6" ht="16.5" thickBot="1" x14ac:dyDescent="0.3">
      <c r="A31" s="1" t="s">
        <v>18</v>
      </c>
      <c r="B31" s="1"/>
      <c r="C31" s="1"/>
      <c r="D31" s="1"/>
      <c r="E31" s="1"/>
      <c r="F31" s="1"/>
    </row>
    <row r="32" spans="1:6" ht="29.25" thickBot="1" x14ac:dyDescent="0.3">
      <c r="A32" s="2" t="s">
        <v>1</v>
      </c>
      <c r="B32" s="3" t="s">
        <v>2</v>
      </c>
      <c r="C32" s="4" t="s">
        <v>3</v>
      </c>
      <c r="D32" s="5" t="s">
        <v>4</v>
      </c>
      <c r="E32" s="4" t="s">
        <v>5</v>
      </c>
      <c r="F32" s="4" t="s">
        <v>6</v>
      </c>
    </row>
    <row r="33" spans="1:6" ht="15.75" thickBot="1" x14ac:dyDescent="0.3">
      <c r="A33" s="6">
        <v>9</v>
      </c>
      <c r="B33" s="7" t="s">
        <v>19</v>
      </c>
      <c r="C33" s="8"/>
      <c r="D33" s="9"/>
      <c r="E33" s="8"/>
      <c r="F33" s="8"/>
    </row>
    <row r="34" spans="1:6" ht="15.75" thickBot="1" x14ac:dyDescent="0.3">
      <c r="A34" s="6"/>
      <c r="B34" s="7" t="s">
        <v>8</v>
      </c>
      <c r="C34" s="8">
        <v>22572.04</v>
      </c>
      <c r="D34" s="10">
        <v>0.08</v>
      </c>
      <c r="E34" s="8">
        <f>C34*D34</f>
        <v>1805.7632000000001</v>
      </c>
      <c r="F34" s="8">
        <f>C34+E34</f>
        <v>24377.803200000002</v>
      </c>
    </row>
    <row r="35" spans="1:6" ht="15.75" thickBot="1" x14ac:dyDescent="0.3">
      <c r="A35" s="6"/>
      <c r="B35" s="7" t="s">
        <v>9</v>
      </c>
      <c r="C35" s="8">
        <v>5909</v>
      </c>
      <c r="D35" s="10">
        <v>0.08</v>
      </c>
      <c r="E35" s="8">
        <f>C35*D35</f>
        <v>472.72</v>
      </c>
      <c r="F35" s="8">
        <f>C35+E35</f>
        <v>6381.72</v>
      </c>
    </row>
    <row r="36" spans="1:6" ht="15.75" thickBot="1" x14ac:dyDescent="0.3">
      <c r="A36" s="11"/>
      <c r="B36" s="12"/>
      <c r="C36" s="13"/>
      <c r="D36" s="12"/>
      <c r="E36" s="13"/>
      <c r="F36" s="14"/>
    </row>
    <row r="37" spans="1:6" ht="15.75" thickBot="1" x14ac:dyDescent="0.3">
      <c r="A37" s="2"/>
      <c r="B37" s="15" t="s">
        <v>20</v>
      </c>
      <c r="C37" s="16">
        <f>SUM(C34:C36)</f>
        <v>28481.040000000001</v>
      </c>
      <c r="D37" s="15"/>
      <c r="E37" s="16">
        <f>SUM(E34:E36)</f>
        <v>2278.4832000000001</v>
      </c>
      <c r="F37" s="17">
        <f>SUM(F34:F36)</f>
        <v>30759.523200000003</v>
      </c>
    </row>
    <row r="38" spans="1:6" ht="15.75" x14ac:dyDescent="0.25">
      <c r="A38" s="18"/>
      <c r="B38" s="19"/>
      <c r="C38" s="20"/>
      <c r="D38" s="19"/>
      <c r="E38" s="20"/>
      <c r="F38" s="20"/>
    </row>
    <row r="39" spans="1:6" ht="15.75" x14ac:dyDescent="0.25">
      <c r="A39" s="21"/>
      <c r="B39" s="23"/>
      <c r="C39" s="24"/>
      <c r="D39" s="23"/>
      <c r="E39" s="24"/>
      <c r="F39" s="24"/>
    </row>
    <row r="40" spans="1:6" x14ac:dyDescent="0.25">
      <c r="B40" s="25"/>
      <c r="C40" s="26"/>
      <c r="D40" s="27"/>
      <c r="E40" s="26"/>
      <c r="F40" s="26"/>
    </row>
    <row r="41" spans="1:6" x14ac:dyDescent="0.25">
      <c r="B41" s="23"/>
      <c r="C41" s="24"/>
      <c r="D41" s="23"/>
      <c r="E41" s="24"/>
      <c r="F41" s="24"/>
    </row>
  </sheetData>
  <mergeCells count="4">
    <mergeCell ref="A31:F31"/>
    <mergeCell ref="A4:F4"/>
    <mergeCell ref="A13:F13"/>
    <mergeCell ref="A22:F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2022-05-17T09:58:52Z</cp:lastPrinted>
  <dcterms:created xsi:type="dcterms:W3CDTF">2022-05-17T07:51:22Z</dcterms:created>
  <dcterms:modified xsi:type="dcterms:W3CDTF">2022-05-17T10:00:58Z</dcterms:modified>
</cp:coreProperties>
</file>