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en_skoroszyt"/>
  <bookViews>
    <workbookView xWindow="0" yWindow="0" windowWidth="28800" windowHeight="12300" tabRatio="813" activeTab="0"/>
  </bookViews>
  <sheets>
    <sheet name="formularz oferty" sheetId="1" r:id="rId1"/>
    <sheet name="część (1)" sheetId="2" r:id="rId2"/>
    <sheet name="część (2)" sheetId="3" r:id="rId3"/>
    <sheet name="część (3)" sheetId="4" r:id="rId4"/>
    <sheet name="część (4)" sheetId="5" r:id="rId5"/>
    <sheet name="część (5)" sheetId="6" r:id="rId6"/>
    <sheet name="część (6)" sheetId="7" r:id="rId7"/>
  </sheets>
  <definedNames>
    <definedName name="_xlnm.Print_Area" localSheetId="1">'część (1)'!$A$1:$I$13</definedName>
    <definedName name="_xlnm.Print_Area" localSheetId="2">'część (2)'!$A$1:$I$13</definedName>
    <definedName name="_xlnm.Print_Area" localSheetId="3">'część (3)'!$A$1:$I$20</definedName>
    <definedName name="_xlnm.Print_Area" localSheetId="6">'część (6)'!$A$1:$I$15</definedName>
  </definedNames>
  <calcPr fullCalcOnLoad="1"/>
</workbook>
</file>

<file path=xl/sharedStrings.xml><?xml version="1.0" encoding="utf-8"?>
<sst xmlns="http://schemas.openxmlformats.org/spreadsheetml/2006/main" count="203" uniqueCount="96">
  <si>
    <t>1.</t>
  </si>
  <si>
    <t>2.</t>
  </si>
  <si>
    <t>3.</t>
  </si>
  <si>
    <t>4.</t>
  </si>
  <si>
    <t>7.</t>
  </si>
  <si>
    <t>Dane do umowy:</t>
  </si>
  <si>
    <t>Imię i nazwisko</t>
  </si>
  <si>
    <t>Stanowisko</t>
  </si>
  <si>
    <t xml:space="preserve">   </t>
  </si>
  <si>
    <t>Nr telefonu / e-mail</t>
  </si>
  <si>
    <t>Nazwa i adres banku</t>
  </si>
  <si>
    <t>Część nr:</t>
  </si>
  <si>
    <t>Numer części</t>
  </si>
  <si>
    <t>Osoby które będą zawierały umowę ze strony Wykonawcy:</t>
  </si>
  <si>
    <t>Osoba(y)  odpowiedzialna za realizację umowy ze strony Wykonawcy</t>
  </si>
  <si>
    <t>Oświadczamy, że zapoznaliśmy się ze specyfikacją istotnych warunków zamówienia wraz z jej załącznikami i nie wnosimy do niej zastrzeżeń oraz, że zdobyliśmy konieczne informacje do przygotowania oferty.</t>
  </si>
  <si>
    <t>Nr konta bankowego do rozliczeń pomiędzy Zamawiającym a Wykonawcy</t>
  </si>
  <si>
    <t>część 1</t>
  </si>
  <si>
    <t>część 2</t>
  </si>
  <si>
    <t>5.</t>
  </si>
  <si>
    <t>Oświadczamy, ze zapoznaliśmy się z treścią załączonego do specyfikacji wzoru umowy i w przypadku wyboru naszej oferty zawrzemy z zamawiającym  umowę sporządzoną na podstawie tego wzoru.</t>
  </si>
  <si>
    <t>województwo:</t>
  </si>
  <si>
    <t>nazwa Wykonawcy:</t>
  </si>
  <si>
    <t>6.</t>
  </si>
  <si>
    <t>Nazwa zamówienia</t>
  </si>
  <si>
    <t>Numer sprawy</t>
  </si>
  <si>
    <t>adres (siedziba) Wykonawcy:</t>
  </si>
  <si>
    <t>NIP</t>
  </si>
  <si>
    <t>REGON</t>
  </si>
  <si>
    <t>osoba do kontaktu</t>
  </si>
  <si>
    <t>telefon</t>
  </si>
  <si>
    <t>faks</t>
  </si>
  <si>
    <t>email</t>
  </si>
  <si>
    <t>FORMULARZ OFERTY</t>
  </si>
  <si>
    <t>8.</t>
  </si>
  <si>
    <t>9.</t>
  </si>
  <si>
    <t>Załącznik nr 1 do specyfikacji</t>
  </si>
  <si>
    <t>Ilość</t>
  </si>
  <si>
    <t>10.</t>
  </si>
  <si>
    <t>11.</t>
  </si>
  <si>
    <t>12.</t>
  </si>
  <si>
    <t>Oferujemy wykonanie całego przedmiotu zamówienia (w danej części) za cenę:</t>
  </si>
  <si>
    <t>Opis przedmiotu zamówienia</t>
  </si>
  <si>
    <t>część 3</t>
  </si>
  <si>
    <t>część 4</t>
  </si>
  <si>
    <t>część 5</t>
  </si>
  <si>
    <t>część 6</t>
  </si>
  <si>
    <t>Oświadczamy, że oferujemy realizację przedmiotu zamówienia zgodnie z zasadami określonymi w specyfikacji warunków zamówienia wraz z załącznikami.</t>
  </si>
  <si>
    <t>Oświadczam, że wybór niniejszej oferty będzie prowadził do powstania u Zamawiającego obowiązku podatkowego zgodnie z przepisami o podatku od towarów i usług w zakresie*:</t>
  </si>
  <si>
    <t>nazwa (rodzaj) towaru lub usługi:
wartość bez kwoty podatku:
stawka podatku, która będzie miała zastosowanie:</t>
  </si>
  <si>
    <t>...……………………………..…………………………...
………………………………..…………………………..
………………………………..…………………………..</t>
  </si>
  <si>
    <t>* Należy podać informacje o których mowa w pkt. 10.9 SWZ. Jeżeli wykonawca nie poda powyższej informacji to Zamawiający przyjmie, że wybór oferty nie będzie prowadził do powstania u Zamawiającego obowiązku podatkowego zgodnie z przepisami o podatku od towarów i usług.</t>
  </si>
  <si>
    <t>Oświadczamy, że zamierzamy powierzyć następujące części zamówienia podwykonawcom i jednocześnie podajemy nazwy (firmy) podwykonawców *:</t>
  </si>
  <si>
    <t>część zamówienia:
nazwa (firma) podwykonawcy:</t>
  </si>
  <si>
    <t>...……………………………..…………………………...
………………………………..…………………………..</t>
  </si>
  <si>
    <t>*zaznaczyć właściwe.</t>
  </si>
  <si>
    <t>Oświadczamy, że termin płatności wynosi do 60 dni. Dodatkowe informacje znajdują się we wzorze umowy.</t>
  </si>
  <si>
    <t>Oświadczamy, że jesteśmy związani niniejszą ofertą do dnia wskazanego w SWZ.</t>
  </si>
  <si>
    <t>Oświadczamy, że jesteśmy *:</t>
  </si>
  <si>
    <t>Nr rachunku</t>
  </si>
  <si>
    <t>załącznik nr 1a do specyfikacji</t>
  </si>
  <si>
    <t>ARKUSZ CENOWY</t>
  </si>
  <si>
    <t>załącznik nr ….. do umowy</t>
  </si>
  <si>
    <t>Nr</t>
  </si>
  <si>
    <t>j.m.</t>
  </si>
  <si>
    <t>Numer katalogowy
jeżeli istnieje</t>
  </si>
  <si>
    <t>mikroprzedsiębiorstwem 
małym przedsiębiorstwem 
średnim przedsiębiorstwem
jednoosobową działalnością gospodarczą 
osobą fizyczną nieprowadzącą działalności gospodarczej
inny rodzaj (w tym duże przedsiębiorstwo)</t>
  </si>
  <si>
    <t>Nazwa handlowa</t>
  </si>
  <si>
    <t>Producent</t>
  </si>
  <si>
    <t># jeżeli wybór oferty będzie prowadził do powstania u Zamawiającego obowiązku podatkowego, zgodnie z przepisami o podatku od towarów i usług, należy podać cenę netto.</t>
  </si>
  <si>
    <t>Cena brutto #:</t>
  </si>
  <si>
    <t>Cena brutto#:</t>
  </si>
  <si>
    <t>Cena jednostkowa brutto#</t>
  </si>
  <si>
    <t>* Jeżeli wykonawca nie poda tych informacji to Zamawiający przyjmie, że wykonawca nie zamierza powierzać żadnej części zamówienia podwykonawcy.
^ W przypadku wskazania podwykonawcy, zastosowanie ma ogólnounijny zakaz udziału rosyjskich wykonawców w zamówieniach publicznych i koncesjach udzielanych w państwach członkowskich Unii Europejskiej ustanowiony na mocy art. 1 pkt 23 rozporządzenia 2022/576 z dnia 8 kwietnia 2022 r. do rozporządzenia Rady (UE) 833/2014 dotyczącego środków ograniczających w związku z działaniami Rosji destabilizującymi sytuację na Ukrainie.</t>
  </si>
  <si>
    <t>sztuka</t>
  </si>
  <si>
    <t>




</t>
  </si>
  <si>
    <t>Oświadczamy, że zamówienie będziemy wykonywać do czasu wyczerpania kwoty wynagrodzenia umownego, jednak nie dłużej niż przez: 24 miesiące od daty zawarcia umowy.</t>
  </si>
  <si>
    <t>Cena brutto#</t>
  </si>
  <si>
    <t>DFP.271.131.2023.LS</t>
  </si>
  <si>
    <t>Dostawa materiałów otolaryngologicznych do Szpitala Uniwersyteckiego w Krakowie.</t>
  </si>
  <si>
    <t>Oświadczamy, że oferowane przez nas produkty są dopuszczone do obrotu i używania na terenie Polski na zasadach określonych w ustawie o wyrobach medycznych oraz rozporządzenia Parlamentu Europejskiego i Rady (UE) 2017/745 z dnia 5 kwietnia 2017r (MDR). Jednocześnie oświadczamy, że na każdorazowe wezwanie Zamawiającego przedstawimy dokumenty dopuszczające do obrotu i używania na terenie Polski.</t>
  </si>
  <si>
    <t>Proteza częściowa MNP
- proteza wykonana z czystego tytanu kl. II (ASTM F67),
- zakres dostępnych długości od 1,75 do 3,50 mm w krokach co 0,25 mm,
- średnica trzonka: 0,2 mm,
- idealne dopasowanie do rękojeści młoteczka,
- główka protezy posiada fabryczne wygięcie pod rękojeść młoteczka,
- mniejsze ryzyko przemieszczania,
- lekka,
- doskonała biokompatybilność,
- warunkowo dopuszczona do wykonania badania MRI o natężeniu do 7T</t>
  </si>
  <si>
    <t>Protezy do mikrochirurgii ucha do wszczepów wewnątrzusznych różne rozmiary,            
- protezy wykonane z tytanu cześciowe i całkowite
- regulowana długość
- dysk z sizerami do śródoperacyjnego pomiaru długości protezy
- twarda
- elastyczna
- stabilna, bezpieczna
- protezy są zakładane w uchu środkowym w celu poprawy słuchu</t>
  </si>
  <si>
    <t>Protezy do mikrochirurgii ucha różne rozmiary
- protezy wykonane z tytanu do otosklerozy
- proteza wymagająca zaciskania
- lekka
- samoutrzymująca się
- standardowe proste łączenie
- optymalne przewodzenie dźwięku
- zakres dostępnych długości od 4,00 do 5,50 mm w krokach co 0,25 mm</t>
  </si>
  <si>
    <t xml:space="preserve">Haczyk do wprowadzania protezki kompatybilny z protezami z poz. 1-4, wielorazowy </t>
  </si>
  <si>
    <t xml:space="preserve">Kleszczyki do chrząstki, wykonane ze stali nierdzewnej, sterylizowalne, umożliwiają bezpieczne ścieńczenie chrząstki przy użyciu skalpela, wyposażone w pewne, stabilne utrzymanie chrząstki w narzędziu </t>
  </si>
  <si>
    <t xml:space="preserve">Przyrząd do ścieńczenia chrząstki/nóż do chrząstki, wykonane ze stali nierdzewnej, do stosowania na sali operacyjnej, wymaga jednorazowych, sterylnych ostrzy wykonanych z sylikonu, urządzenie umożliwia otrzymanie chrząstki o grubości od 0,1mm - 0,7mm w krokach co 0,1mm, zawiera trzy płytki dystansowe o różnych grubościach oraz tacę do sterylizacji, sterylizowalne </t>
  </si>
  <si>
    <t>Protezy do mikrochirurgii ucha różne rozmiary:  
- protezy wykonane z tytanu do otosklerozy
- typu CLIP samodzielnie utrzymujące się na odnodze długiej kowadełka bez zaciskania
- lekka
- samoutrzymująca się
- standardowe proste łączenie
- optymalne przewodzenie dźwięku
- zakres dostępnych długości od 4,00 do 5,50 mm w krokach co 0,25 mm</t>
  </si>
  <si>
    <t>Protezy do mikrochirurgii ucha różne rozmiary  
- protezy wykonane z tytanu do otosklerozy
- mocowanie na młoteczku (malleowestybulopeksja, MPV) lub skróconej odnodze długiej kowadełka (kątowa)
- lekka
- samoutrzymująca się
- standardowe proste łączenie
- optymalne przewodzenie dźwięku
- zakres  długości od 5,00 do 5,75 mm (MPV) lub 4,25 do 4,75 mm (kątowa)</t>
  </si>
  <si>
    <t>Uchwyt typu JackKnife, 2 przyciski, trzonek 4mm, 3-pinowy, kabel 4,5 do 5 metrów</t>
  </si>
  <si>
    <t>Szklo bioaktywne jako materiał do wypełniania, zastępowania i rekonstrukcji ubytków kostnych, działanie osteostymulacyjne, hamowanie namnażania bakterii, ulega osteointegracji, bioaktywny, ulegający powolnej resporpcji. Podczas wiązania z kością wytwarza się hydroksyapatyt, utrzymuje stałą objętość po aplikacji. Wielkość granulek: 0,5 - 0,8 mm, aplikator o pojemności 2,5 cc, produkt sterylny w aplikatorze 2,5 cc</t>
  </si>
  <si>
    <t>Szklo bioaktywne jako materiał do wypełniania, zastępowania i rekonstrukcji ubytków kostnych, działanie osteostymulacyjne, hamowanie namnażania bakterii, ulega osteointegracji, bioaktywny, ulegający powolnej resporpcji. Podczas wiązania z kością wytwarza się hydroksyapatyt, utrzymuje stałą objętość po aplikacji. Wielkość granulek: 0,5 - 0,8 mm, aplikator o pojemności 5 cc, produkt sterylny w aplikatorze 5 cc</t>
  </si>
  <si>
    <t>System implantu ucha środkowego. Implant wykonany z silikonu medycznego, tytanu i medycznej żywicy epoksydowej. Wymiary: maksymalna grubość implantu 4.4mm, maksymalna szerokość implantu 28mm, średnica przetwornika FMT 1.8mm, a długość przetwornika 2.3mm. Mocowany do struktury kości za pomocą dwóch śrub, mocowanie do struktur ucha środkowego za pomocą wybranego łącznika. Implant pozwala na wykonywanie badań MRI do 1.5 T. Grubość procesora 10 mm, długość 35 mm, szerokość 30 mm. Ilość kanałów kompresji: 16, ilość pasm korekcji cyfrowej: 16, liczba mikrofonów:2, liczba programów w procesorze: 5. Funkcje procesora: Wygładzanie dźwięku, redukcja szumu wiatru, adaptacyjne mikrofony kierunkowe, zarządzanie sygnałem mowy i szumem, inteligentny adapter dźwięku.</t>
  </si>
  <si>
    <t xml:space="preserve">Implant ślimakowy wykonany z tytanu, grubość max 5.8mm, możliwość wykonania badania MRI do natężenia pola magnetycznego nie przekraczającego 3,0T bez konieczności usuwania magnesu z implantu. Możliwość wykonywania pomiaru odpowiedzi z nerwu słuchowego na stymulację elektryczną, pomiaru odruchu mięśnia strzemiączkowego wywołanego stymulacją elektryczną oraz elektrycznie wywołanych słuchowych potencjałów pnia mózgu z poziomu komputera. Mocowanie implantu bez konieczności wykonywania loży kostnej. Możliwość dobrania elektrody o długości powyżej 31 mm i min. 26 mm aktywnej stymulacji. Elektroda wyposażona w znacznik wskazujący głębokość wprowadzenia. Gwarancja na wszczepialną część implantu min. 10 lat. Możliwość zastosowania procesora mowy do jednoczasowej stymulacji elektroakustycznej. Zauszny procesor mowy wyposażony w 2 mikrofony kierunkowe. </t>
  </si>
  <si>
    <t>Procesory dźwięku/mowy systemów implantów słuchowych zakotwiczonych w kości - wzmocnienie procesora 65 dB HL. Uchwyt procesora przeznaczony do posiadanego przez Zamawiającego zaczepu typu przezskórnego/magnetycznego firmy Cochlear - odpowiednio do systemu/zaczepu założonego uprzednio pacjentowi podczas zabiegu operacyjnego. Data produkcji nie wcześniej niż 2023. W razie awarii procesora w okresie gwarancji wykonawca zobowiązany będzie do bezpłatnego (w cenie oferty tj. bez dodatkowych kosztów dla zamawiającego) odbioru od pacjenta i zwrotu naprawionego/wymienionego procesora (kurier, pracownik firmy wykonawcy) w terminie wskazanym przez Zamawiającego. Wymagany okres gwarancji wynosi 24 miesiące i rozpoczyna się z chwilą odbioru procesora przez Zamawiającego. W okresie gwarancji Wykonawca będzie świadczył w ramach kwoty wynagrodzenia umownego naprawy gwarancyjne i przeglądy serwisowe wraz z koniecznym transportem.</t>
  </si>
  <si>
    <t>Procesor dźwięku/mowy systemów implantów słuchowych zakotwiczonych w kości: - wzmocnienie procesora min.45dB HL. Uchwyt procesora przeznaczony wyłącznie do posiadanego przez Zamawiającego zaczepu typu przezskórnego firmy Oticon - odpowiednio do systemu/zaczepu założonego uprzednio pacjentowi podczas zabiegu operacyjnego. Data produkcji nie wcześniej niż 2023. W razie awarii procesora w okresie gwarancji wykonawca zobowiązany będzie do bezpłatnego (w cenie oferty tj. bez dodatkowych kosztów dla zamawiającego) odbioru od pacjenta i zwrotu naprawionego/wymienionego procesora (kurier, pracownik firmy wykonawcy) w terminie wskazanym przez Zamawiającego. Wymagany okres gwarancji wynosi 24 miesiące i rozpoczyna się z chwilą odbioru procesora przez Zamawiającego. W okresie gwarancji Wykonawca będzie świadczył w ramach kwoty wynagrodzenia umownego naprawy gwarancyjne i przeglądy serwisowe wraz z koniecznym transportem.</t>
  </si>
</sst>
</file>

<file path=xl/styles.xml><?xml version="1.0" encoding="utf-8"?>
<styleSheet xmlns="http://schemas.openxmlformats.org/spreadsheetml/2006/main">
  <numFmts count="41">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0.00\ &quot;zł&quot;;[Red]#,##0.00\ &quot;zł&quot;"/>
    <numFmt numFmtId="167" formatCode="#,##0.00\ &quot;zł&quot;"/>
    <numFmt numFmtId="168" formatCode="#,##0.00\ [$PLN];\-#,##0.00\ [$PLN]"/>
    <numFmt numFmtId="169" formatCode="_-* #,##0.00\ [$PLN]_-;\-* #,##0.00\ [$PLN]_-;_-* &quot;-&quot;??\ [$PLN]_-;_-@_-"/>
    <numFmt numFmtId="170" formatCode="#,##0.00\ [$PLN]"/>
    <numFmt numFmtId="171" formatCode="#,##0.00_ ;\-#,##0.00\ "/>
    <numFmt numFmtId="172" formatCode="#,##0\ [$PLN];\-#,##0\ [$PLN]"/>
    <numFmt numFmtId="173" formatCode="0.0%"/>
    <numFmt numFmtId="174" formatCode="&quot;Tak&quot;;&quot;Tak&quot;;&quot;Nie&quot;"/>
    <numFmt numFmtId="175" formatCode="&quot;Prawda&quot;;&quot;Prawda&quot;;&quot;Fałsz&quot;"/>
    <numFmt numFmtId="176" formatCode="&quot;Włączone&quot;;&quot;Włączone&quot;;&quot;Wyłączone&quot;"/>
    <numFmt numFmtId="177" formatCode="_-* #,##0\ _z_ł_-;\-* #,##0\ _z_ł_-;_-* &quot;-&quot;??\ _z_ł_-;_-@_-"/>
    <numFmt numFmtId="178" formatCode="#,##0\ [$PLN]"/>
    <numFmt numFmtId="179" formatCode="00\-000"/>
    <numFmt numFmtId="180" formatCode="#,##0.000"/>
    <numFmt numFmtId="181" formatCode="#,##0.0000"/>
    <numFmt numFmtId="182" formatCode="#,##0.00000"/>
    <numFmt numFmtId="183" formatCode="[$€-2]\ #,##0.00_);[Red]\([$€-2]\ #,##0.00\)"/>
    <numFmt numFmtId="184" formatCode="#,##0.0"/>
    <numFmt numFmtId="185" formatCode="#,##0.00\ _z_ł"/>
    <numFmt numFmtId="186" formatCode="#,##0\ &quot;zł&quot;"/>
    <numFmt numFmtId="187" formatCode="[$-415]d\ mmmm\ yyyy"/>
    <numFmt numFmtId="188" formatCode="#,##0&quot; ozn.&quot;"/>
    <numFmt numFmtId="189" formatCode="_-* #,##0.00\ _z_ł_-;\-* #,##0.00\ _z_ł_-;_-* \-??\ _z_ł_-;_-@_-"/>
    <numFmt numFmtId="190" formatCode="_-* #,##0\ _z_ł_-;\-* #,##0\ _z_ł_-;_-* \-??\ _z_ł_-;_-@_-"/>
    <numFmt numFmtId="191" formatCode="[$-415]General"/>
    <numFmt numFmtId="192" formatCode="[$-415]#,##0"/>
    <numFmt numFmtId="193" formatCode="[$-415]0"/>
    <numFmt numFmtId="194" formatCode="[$-415]dddd\,\ d\ mmmm\ yyyy"/>
    <numFmt numFmtId="195" formatCode="0.000"/>
    <numFmt numFmtId="196" formatCode="0.0"/>
  </numFmts>
  <fonts count="45">
    <font>
      <sz val="10"/>
      <name val="Arial CE"/>
      <family val="0"/>
    </font>
    <font>
      <u val="single"/>
      <sz val="10"/>
      <color indexed="12"/>
      <name val="Arial CE"/>
      <family val="0"/>
    </font>
    <font>
      <u val="single"/>
      <sz val="10"/>
      <color indexed="36"/>
      <name val="Arial CE"/>
      <family val="0"/>
    </font>
    <font>
      <sz val="10"/>
      <name val="Arial"/>
      <family val="2"/>
    </font>
    <font>
      <sz val="11"/>
      <name val="Times New Roman"/>
      <family val="1"/>
    </font>
    <font>
      <b/>
      <sz val="11"/>
      <name val="Times New Roman"/>
      <family val="1"/>
    </font>
    <font>
      <sz val="10"/>
      <color indexed="8"/>
      <name val="Arial CE"/>
      <family val="0"/>
    </font>
    <font>
      <sz val="11"/>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b/>
      <sz val="11"/>
      <color indexed="52"/>
      <name val="Calibri"/>
      <family val="2"/>
    </font>
    <font>
      <b/>
      <sz val="11"/>
      <color indexed="8"/>
      <name val="Calibri"/>
      <family val="2"/>
    </font>
    <font>
      <i/>
      <sz val="11"/>
      <color indexed="23"/>
      <name val="Calibri"/>
      <family val="2"/>
    </font>
    <font>
      <sz val="11"/>
      <color indexed="10"/>
      <name val="Calibri"/>
      <family val="2"/>
    </font>
    <font>
      <b/>
      <sz val="18"/>
      <color indexed="56"/>
      <name val="Cambria"/>
      <family val="2"/>
    </font>
    <font>
      <sz val="11"/>
      <color indexed="20"/>
      <name val="Calibri"/>
      <family val="2"/>
    </font>
    <font>
      <sz val="11"/>
      <color indexed="8"/>
      <name val="Times New Roman"/>
      <family val="1"/>
    </font>
    <font>
      <b/>
      <sz val="11"/>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i/>
      <sz val="11"/>
      <color rgb="FF7F7F7F"/>
      <name val="Calibri"/>
      <family val="2"/>
    </font>
    <font>
      <sz val="11"/>
      <color rgb="FFFF0000"/>
      <name val="Calibri"/>
      <family val="2"/>
    </font>
    <font>
      <b/>
      <sz val="18"/>
      <color theme="3"/>
      <name val="Cambria"/>
      <family val="2"/>
    </font>
    <font>
      <sz val="11"/>
      <color rgb="FF9C0006"/>
      <name val="Calibri"/>
      <family val="2"/>
    </font>
    <font>
      <sz val="11"/>
      <color theme="1"/>
      <name val="Times New Roman"/>
      <family val="1"/>
    </font>
    <font>
      <b/>
      <sz val="11"/>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theme="0" tint="-0.1499900072813034"/>
        <bgColor indexed="64"/>
      </patternFill>
    </fill>
    <fill>
      <patternFill patternType="solid">
        <fgColor indexed="9"/>
        <bgColor indexed="64"/>
      </patternFill>
    </fill>
    <fill>
      <patternFill patternType="solid">
        <fgColor theme="0" tint="-0.04997999966144562"/>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s>
  <cellStyleXfs count="7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3" fillId="0" borderId="0" applyFont="0" applyFill="0" applyBorder="0" applyAlignment="0" applyProtection="0"/>
    <xf numFmtId="165" fontId="0" fillId="0" borderId="0" applyFont="0" applyFill="0" applyBorder="0" applyAlignment="0" applyProtection="0"/>
    <xf numFmtId="0" fontId="1" fillId="0" borderId="0" applyNumberFormat="0" applyFill="0" applyBorder="0" applyAlignment="0" applyProtection="0"/>
    <xf numFmtId="0" fontId="31" fillId="0" borderId="3" applyNumberFormat="0" applyFill="0" applyAlignment="0" applyProtection="0"/>
    <xf numFmtId="0" fontId="32" fillId="29"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30" borderId="0" applyNumberFormat="0" applyBorder="0" applyAlignment="0" applyProtection="0"/>
    <xf numFmtId="0" fontId="0" fillId="0" borderId="0">
      <alignment vertical="top"/>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vertical="top"/>
      <protection/>
    </xf>
    <xf numFmtId="0" fontId="0" fillId="0" borderId="0">
      <alignment vertical="top"/>
      <protection/>
    </xf>
    <xf numFmtId="0" fontId="0" fillId="0" borderId="0">
      <alignment vertical="top"/>
      <protection/>
    </xf>
    <xf numFmtId="0" fontId="3" fillId="0" borderId="0">
      <alignment/>
      <protection/>
    </xf>
    <xf numFmtId="0" fontId="0" fillId="0" borderId="0">
      <alignment/>
      <protection/>
    </xf>
    <xf numFmtId="0" fontId="6" fillId="0" borderId="0" applyNumberFormat="0" applyBorder="0" applyProtection="0">
      <alignment/>
    </xf>
    <xf numFmtId="0" fontId="37" fillId="27" borderId="1" applyNumberFormat="0" applyAlignment="0" applyProtection="0"/>
    <xf numFmtId="0" fontId="2" fillId="0" borderId="0" applyNumberFormat="0" applyFill="0" applyBorder="0" applyAlignment="0" applyProtection="0"/>
    <xf numFmtId="9" fontId="0" fillId="0" borderId="0" applyFont="0" applyFill="0" applyBorder="0" applyAlignment="0" applyProtection="0"/>
    <xf numFmtId="0" fontId="38" fillId="0" borderId="8" applyNumberFormat="0" applyFill="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0" fillId="0" borderId="0" applyFont="0" applyFill="0" applyBorder="0" applyAlignment="0" applyProtection="0"/>
    <xf numFmtId="0" fontId="42" fillId="32" borderId="0" applyNumberFormat="0" applyBorder="0" applyAlignment="0" applyProtection="0"/>
  </cellStyleXfs>
  <cellXfs count="86">
    <xf numFmtId="0" fontId="0" fillId="0" borderId="0" xfId="0" applyAlignment="1">
      <alignment/>
    </xf>
    <xf numFmtId="0" fontId="43" fillId="0" borderId="0" xfId="0" applyFont="1" applyFill="1" applyAlignment="1" applyProtection="1">
      <alignment horizontal="left" vertical="top"/>
      <protection locked="0"/>
    </xf>
    <xf numFmtId="0" fontId="43" fillId="0" borderId="0" xfId="0" applyFont="1" applyFill="1" applyAlignment="1" applyProtection="1">
      <alignment horizontal="right" vertical="top"/>
      <protection locked="0"/>
    </xf>
    <xf numFmtId="0" fontId="44" fillId="0" borderId="0" xfId="0" applyFont="1" applyFill="1" applyAlignment="1" applyProtection="1">
      <alignment horizontal="right" vertical="top" wrapText="1"/>
      <protection locked="0"/>
    </xf>
    <xf numFmtId="0" fontId="43" fillId="0" borderId="0" xfId="0" applyFont="1" applyFill="1" applyBorder="1" applyAlignment="1" applyProtection="1">
      <alignment horizontal="right" vertical="top" wrapText="1"/>
      <protection locked="0"/>
    </xf>
    <xf numFmtId="0" fontId="44" fillId="0" borderId="0" xfId="0" applyFont="1" applyFill="1" applyBorder="1" applyAlignment="1" applyProtection="1">
      <alignment horizontal="left" vertical="top"/>
      <protection locked="0"/>
    </xf>
    <xf numFmtId="0" fontId="43" fillId="0" borderId="0" xfId="0" applyFont="1" applyFill="1" applyBorder="1" applyAlignment="1" applyProtection="1">
      <alignment horizontal="left" vertical="top" wrapText="1"/>
      <protection locked="0"/>
    </xf>
    <xf numFmtId="0" fontId="43" fillId="0" borderId="0" xfId="0" applyFont="1" applyFill="1" applyAlignment="1" applyProtection="1">
      <alignment horizontal="left" vertical="top" wrapText="1"/>
      <protection locked="0"/>
    </xf>
    <xf numFmtId="0" fontId="44" fillId="0" borderId="0" xfId="0" applyFont="1" applyFill="1" applyBorder="1" applyAlignment="1" applyProtection="1">
      <alignment horizontal="left" vertical="top" wrapText="1"/>
      <protection locked="0"/>
    </xf>
    <xf numFmtId="0" fontId="44" fillId="0" borderId="0" xfId="0" applyFont="1" applyFill="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Alignment="1" applyProtection="1">
      <alignment horizontal="left" vertical="top" wrapText="1"/>
      <protection locked="0"/>
    </xf>
    <xf numFmtId="0" fontId="4" fillId="33" borderId="10" xfId="0" applyFont="1" applyFill="1" applyBorder="1" applyAlignment="1" applyProtection="1">
      <alignment horizontal="left" vertical="top" wrapText="1"/>
      <protection locked="0"/>
    </xf>
    <xf numFmtId="0" fontId="5" fillId="33" borderId="10"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xf>
    <xf numFmtId="0" fontId="4" fillId="33" borderId="10" xfId="0" applyFont="1" applyFill="1" applyBorder="1" applyAlignment="1" applyProtection="1">
      <alignment horizontal="left" vertical="top" wrapText="1"/>
      <protection/>
    </xf>
    <xf numFmtId="49" fontId="4" fillId="0" borderId="0" xfId="0" applyNumberFormat="1" applyFont="1" applyFill="1" applyBorder="1" applyAlignment="1" applyProtection="1">
      <alignment horizontal="left" vertical="top" wrapText="1"/>
      <protection locked="0"/>
    </xf>
    <xf numFmtId="49" fontId="4" fillId="0" borderId="0" xfId="0" applyNumberFormat="1" applyFont="1" applyFill="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0" xfId="0" applyNumberFormat="1" applyFont="1" applyFill="1" applyBorder="1" applyAlignment="1" applyProtection="1">
      <alignment horizontal="left" vertical="top" wrapText="1"/>
      <protection locked="0"/>
    </xf>
    <xf numFmtId="3" fontId="5" fillId="0" borderId="10" xfId="0" applyNumberFormat="1" applyFont="1" applyFill="1" applyBorder="1" applyAlignment="1" applyProtection="1">
      <alignment horizontal="right" vertical="top" wrapText="1"/>
      <protection locked="0"/>
    </xf>
    <xf numFmtId="0" fontId="44" fillId="34" borderId="0" xfId="0" applyFont="1" applyFill="1" applyAlignment="1" applyProtection="1">
      <alignment horizontal="left" vertical="top" wrapText="1"/>
      <protection locked="0"/>
    </xf>
    <xf numFmtId="0" fontId="43" fillId="34" borderId="0" xfId="0" applyFont="1" applyFill="1" applyBorder="1" applyAlignment="1" applyProtection="1">
      <alignment horizontal="center" vertical="top" wrapText="1"/>
      <protection locked="0"/>
    </xf>
    <xf numFmtId="44" fontId="43" fillId="34" borderId="11" xfId="0" applyNumberFormat="1" applyFont="1" applyFill="1" applyBorder="1" applyAlignment="1" applyProtection="1">
      <alignment horizontal="left" vertical="top" wrapText="1"/>
      <protection locked="0"/>
    </xf>
    <xf numFmtId="0" fontId="43" fillId="0" borderId="10" xfId="0" applyFont="1" applyFill="1" applyBorder="1" applyAlignment="1">
      <alignment horizontal="center" vertical="center" wrapText="1"/>
    </xf>
    <xf numFmtId="44" fontId="43" fillId="0" borderId="10" xfId="77" applyFont="1" applyFill="1" applyBorder="1" applyAlignment="1" applyProtection="1">
      <alignment horizontal="center" vertical="center" wrapText="1"/>
      <protection locked="0"/>
    </xf>
    <xf numFmtId="0" fontId="5" fillId="0" borderId="0" xfId="0" applyFont="1" applyFill="1" applyBorder="1" applyAlignment="1" applyProtection="1">
      <alignment horizontal="left" vertical="top"/>
      <protection locked="0"/>
    </xf>
    <xf numFmtId="3" fontId="43" fillId="0" borderId="0" xfId="0" applyNumberFormat="1" applyFont="1" applyFill="1" applyAlignment="1" applyProtection="1">
      <alignment horizontal="right" vertical="top" wrapText="1"/>
      <protection locked="0"/>
    </xf>
    <xf numFmtId="0" fontId="43" fillId="0" borderId="0" xfId="0" applyFont="1" applyFill="1" applyAlignment="1" applyProtection="1">
      <alignment horizontal="right" vertical="top" wrapText="1"/>
      <protection locked="0"/>
    </xf>
    <xf numFmtId="0" fontId="44" fillId="0" borderId="0" xfId="0" applyFont="1" applyFill="1" applyBorder="1" applyAlignment="1" applyProtection="1">
      <alignment horizontal="right" vertical="top"/>
      <protection locked="0"/>
    </xf>
    <xf numFmtId="1" fontId="43" fillId="0" borderId="0" xfId="0" applyNumberFormat="1" applyFont="1" applyFill="1" applyBorder="1" applyAlignment="1" applyProtection="1">
      <alignment horizontal="right" vertical="top" wrapText="1"/>
      <protection locked="0"/>
    </xf>
    <xf numFmtId="0" fontId="44" fillId="0" borderId="0" xfId="0" applyFont="1" applyFill="1" applyBorder="1" applyAlignment="1" applyProtection="1">
      <alignment horizontal="right" vertical="top" wrapText="1"/>
      <protection locked="0"/>
    </xf>
    <xf numFmtId="0" fontId="44" fillId="34" borderId="0" xfId="0" applyFont="1" applyFill="1" applyAlignment="1" applyProtection="1">
      <alignment horizontal="right" vertical="top" wrapText="1"/>
      <protection locked="0"/>
    </xf>
    <xf numFmtId="1" fontId="43" fillId="34" borderId="0" xfId="0" applyNumberFormat="1" applyFont="1" applyFill="1" applyBorder="1" applyAlignment="1" applyProtection="1">
      <alignment horizontal="right" vertical="top" wrapText="1"/>
      <protection locked="0"/>
    </xf>
    <xf numFmtId="0" fontId="4" fillId="0" borderId="10" xfId="0" applyFont="1" applyFill="1" applyBorder="1" applyAlignment="1" applyProtection="1">
      <alignment horizontal="right" vertical="top" wrapText="1"/>
      <protection locked="0"/>
    </xf>
    <xf numFmtId="0" fontId="4" fillId="0" borderId="0" xfId="0" applyFont="1" applyFill="1" applyAlignment="1" applyProtection="1">
      <alignment horizontal="right" vertical="top" wrapText="1"/>
      <protection locked="0"/>
    </xf>
    <xf numFmtId="0" fontId="4"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wrapText="1"/>
      <protection locked="0"/>
    </xf>
    <xf numFmtId="0" fontId="5" fillId="0" borderId="0" xfId="0" applyFont="1" applyFill="1" applyBorder="1" applyAlignment="1" applyProtection="1">
      <alignment horizontal="right" vertical="top"/>
      <protection locked="0"/>
    </xf>
    <xf numFmtId="3" fontId="5" fillId="0" borderId="0" xfId="0" applyNumberFormat="1" applyFont="1" applyFill="1" applyBorder="1" applyAlignment="1" applyProtection="1">
      <alignment horizontal="right" vertical="top" wrapText="1"/>
      <protection locked="0"/>
    </xf>
    <xf numFmtId="0" fontId="5" fillId="0" borderId="12" xfId="0" applyFont="1" applyBorder="1" applyAlignment="1">
      <alignment horizontal="right" vertical="top" wrapText="1"/>
    </xf>
    <xf numFmtId="44" fontId="4" fillId="0" borderId="10" xfId="74"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right" vertical="top" wrapText="1"/>
      <protection/>
    </xf>
    <xf numFmtId="49" fontId="4" fillId="0" borderId="0" xfId="0" applyNumberFormat="1" applyFont="1" applyFill="1" applyAlignment="1" applyProtection="1">
      <alignment horizontal="right" vertical="top" wrapText="1"/>
      <protection locked="0"/>
    </xf>
    <xf numFmtId="49" fontId="4" fillId="0" borderId="13" xfId="0" applyNumberFormat="1" applyFont="1" applyFill="1" applyBorder="1" applyAlignment="1" applyProtection="1">
      <alignment horizontal="right" vertical="top" wrapText="1"/>
      <protection locked="0"/>
    </xf>
    <xf numFmtId="3" fontId="4" fillId="0" borderId="10" xfId="0" applyNumberFormat="1" applyFont="1" applyFill="1" applyBorder="1" applyAlignment="1" applyProtection="1">
      <alignment horizontal="right" vertical="top" wrapText="1"/>
      <protection locked="0"/>
    </xf>
    <xf numFmtId="0" fontId="43" fillId="0" borderId="10" xfId="0" applyFont="1" applyFill="1" applyBorder="1" applyAlignment="1">
      <alignment horizontal="left" vertical="top" wrapText="1"/>
    </xf>
    <xf numFmtId="0" fontId="4" fillId="0" borderId="10" xfId="0" applyFont="1" applyFill="1" applyBorder="1" applyAlignment="1" applyProtection="1">
      <alignment horizontal="left" vertical="top" wrapText="1"/>
      <protection/>
    </xf>
    <xf numFmtId="3" fontId="44" fillId="0" borderId="10" xfId="0" applyNumberFormat="1" applyFont="1" applyFill="1" applyBorder="1" applyAlignment="1" applyProtection="1">
      <alignment horizontal="left" vertical="top" wrapText="1"/>
      <protection locked="0"/>
    </xf>
    <xf numFmtId="0" fontId="5" fillId="35" borderId="10" xfId="0" applyFont="1" applyFill="1" applyBorder="1" applyAlignment="1" applyProtection="1">
      <alignment horizontal="left" vertical="top" wrapText="1"/>
      <protection locked="0"/>
    </xf>
    <xf numFmtId="0" fontId="43" fillId="0" borderId="10" xfId="0" applyFont="1" applyFill="1" applyBorder="1" applyAlignment="1">
      <alignment horizontal="left" vertical="top" wrapText="1"/>
    </xf>
    <xf numFmtId="0" fontId="43" fillId="0" borderId="10" xfId="0" applyFont="1" applyFill="1" applyBorder="1" applyAlignment="1" applyProtection="1">
      <alignment horizontal="center" vertical="center" wrapText="1"/>
      <protection locked="0"/>
    </xf>
    <xf numFmtId="0" fontId="44" fillId="35" borderId="10" xfId="0" applyFont="1" applyFill="1" applyBorder="1" applyAlignment="1">
      <alignment horizontal="left" vertical="center" wrapText="1"/>
    </xf>
    <xf numFmtId="0" fontId="44" fillId="35" borderId="10" xfId="0" applyFont="1" applyFill="1" applyBorder="1" applyAlignment="1">
      <alignment horizontal="center" vertical="center" wrapText="1"/>
    </xf>
    <xf numFmtId="3" fontId="44" fillId="35" borderId="10" xfId="0" applyNumberFormat="1" applyFont="1" applyFill="1" applyBorder="1" applyAlignment="1">
      <alignment horizontal="center" vertical="center" wrapText="1"/>
    </xf>
    <xf numFmtId="0" fontId="44" fillId="35" borderId="10" xfId="0" applyFont="1" applyFill="1" applyBorder="1" applyAlignment="1" applyProtection="1">
      <alignment horizontal="center" vertical="center" wrapText="1"/>
      <protection locked="0"/>
    </xf>
    <xf numFmtId="3" fontId="43" fillId="0" borderId="10" xfId="64" applyNumberFormat="1" applyFont="1" applyFill="1" applyBorder="1" applyAlignment="1">
      <alignment horizontal="center" vertical="center" wrapText="1"/>
      <protection/>
    </xf>
    <xf numFmtId="0" fontId="5" fillId="0" borderId="0" xfId="0" applyFont="1" applyBorder="1" applyAlignment="1">
      <alignment horizontal="right" vertical="top" wrapText="1"/>
    </xf>
    <xf numFmtId="0" fontId="4" fillId="0" borderId="13" xfId="0" applyFont="1" applyFill="1" applyBorder="1" applyAlignment="1" applyProtection="1">
      <alignment horizontal="right" vertical="top" wrapText="1"/>
      <protection locked="0"/>
    </xf>
    <xf numFmtId="0" fontId="4" fillId="0" borderId="11" xfId="0" applyFont="1" applyFill="1" applyBorder="1" applyAlignment="1" applyProtection="1">
      <alignment horizontal="right" vertical="top" wrapText="1"/>
      <protection locked="0"/>
    </xf>
    <xf numFmtId="3" fontId="4" fillId="0" borderId="0" xfId="0" applyNumberFormat="1" applyFont="1" applyFill="1" applyBorder="1" applyAlignment="1" applyProtection="1">
      <alignment horizontal="right" vertical="top" wrapText="1"/>
      <protection locked="0"/>
    </xf>
    <xf numFmtId="0" fontId="4" fillId="0" borderId="0" xfId="0" applyFont="1" applyFill="1" applyBorder="1" applyAlignment="1" applyProtection="1">
      <alignment horizontal="left" vertical="top" wrapText="1"/>
      <protection locked="0"/>
    </xf>
    <xf numFmtId="0" fontId="4" fillId="0" borderId="10" xfId="0" applyFont="1" applyFill="1" applyBorder="1" applyAlignment="1" applyProtection="1">
      <alignment horizontal="right" vertical="top" wrapText="1"/>
      <protection locked="0"/>
    </xf>
    <xf numFmtId="0" fontId="43" fillId="0" borderId="0" xfId="0" applyFont="1" applyFill="1" applyBorder="1" applyAlignment="1" applyProtection="1">
      <alignment horizontal="justify" vertical="top" wrapText="1"/>
      <protection locked="0"/>
    </xf>
    <xf numFmtId="0" fontId="0" fillId="0" borderId="0" xfId="0" applyAlignment="1">
      <alignment horizontal="justify" vertical="top" wrapText="1"/>
    </xf>
    <xf numFmtId="0" fontId="4" fillId="0" borderId="0" xfId="0" applyFont="1" applyFill="1" applyAlignment="1" applyProtection="1">
      <alignment horizontal="left" vertical="top" wrapText="1"/>
      <protection locked="0"/>
    </xf>
    <xf numFmtId="0" fontId="4" fillId="0" borderId="0" xfId="0" applyFont="1" applyAlignment="1">
      <alignment horizontal="left" vertical="top" wrapText="1"/>
    </xf>
    <xf numFmtId="0" fontId="4" fillId="0" borderId="0" xfId="0" applyFont="1" applyFill="1" applyAlignment="1">
      <alignment horizontal="left" vertical="top" wrapText="1"/>
    </xf>
    <xf numFmtId="49" fontId="43" fillId="36" borderId="0" xfId="0" applyNumberFormat="1" applyFont="1" applyFill="1" applyBorder="1" applyAlignment="1" applyProtection="1">
      <alignment horizontal="justify" vertical="top" wrapText="1"/>
      <protection locked="0"/>
    </xf>
    <xf numFmtId="49" fontId="43" fillId="0" borderId="0" xfId="0" applyNumberFormat="1" applyFont="1" applyFill="1" applyBorder="1" applyAlignment="1" applyProtection="1">
      <alignment vertical="top" wrapText="1"/>
      <protection locked="0"/>
    </xf>
    <xf numFmtId="0" fontId="4" fillId="33" borderId="13" xfId="0" applyFont="1" applyFill="1" applyBorder="1" applyAlignment="1" applyProtection="1">
      <alignment horizontal="left" vertical="top" wrapText="1"/>
      <protection/>
    </xf>
    <xf numFmtId="0" fontId="4" fillId="0" borderId="11" xfId="0" applyFont="1" applyBorder="1" applyAlignment="1">
      <alignment horizontal="left" vertical="top" wrapText="1"/>
    </xf>
    <xf numFmtId="0" fontId="4" fillId="0" borderId="0" xfId="0" applyFont="1" applyFill="1" applyBorder="1" applyAlignment="1" applyProtection="1">
      <alignment horizontal="left" vertical="top" wrapText="1"/>
      <protection/>
    </xf>
    <xf numFmtId="0" fontId="4" fillId="0" borderId="14" xfId="0" applyFont="1" applyFill="1" applyBorder="1" applyAlignment="1" applyProtection="1">
      <alignment horizontal="left" vertical="top" wrapText="1"/>
      <protection locked="0"/>
    </xf>
    <xf numFmtId="0" fontId="4" fillId="0" borderId="14" xfId="0" applyFont="1" applyBorder="1" applyAlignment="1">
      <alignment horizontal="left" vertical="top" wrapText="1"/>
    </xf>
    <xf numFmtId="0" fontId="4" fillId="33" borderId="13" xfId="0" applyFont="1" applyFill="1" applyBorder="1" applyAlignment="1" applyProtection="1">
      <alignment horizontal="right" vertical="top" wrapText="1"/>
      <protection/>
    </xf>
    <xf numFmtId="0" fontId="4" fillId="0" borderId="11" xfId="0" applyFont="1" applyBorder="1" applyAlignment="1">
      <alignment horizontal="right" vertical="top" wrapText="1"/>
    </xf>
    <xf numFmtId="49" fontId="4" fillId="0" borderId="13" xfId="0" applyNumberFormat="1" applyFont="1" applyFill="1" applyBorder="1" applyAlignment="1" applyProtection="1">
      <alignment horizontal="left" vertical="top" wrapText="1"/>
      <protection locked="0"/>
    </xf>
    <xf numFmtId="49" fontId="4" fillId="0" borderId="15" xfId="0" applyNumberFormat="1" applyFont="1" applyFill="1" applyBorder="1" applyAlignment="1" applyProtection="1">
      <alignment horizontal="left" vertical="top" wrapText="1"/>
      <protection locked="0"/>
    </xf>
    <xf numFmtId="49" fontId="4" fillId="0" borderId="11" xfId="0" applyNumberFormat="1"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49" fontId="4" fillId="0" borderId="10" xfId="0" applyNumberFormat="1" applyFont="1" applyFill="1" applyBorder="1" applyAlignment="1" applyProtection="1">
      <alignment horizontal="left" vertical="top" wrapText="1"/>
      <protection locked="0"/>
    </xf>
    <xf numFmtId="49" fontId="5" fillId="0" borderId="13" xfId="0" applyNumberFormat="1" applyFont="1" applyFill="1" applyBorder="1" applyAlignment="1" applyProtection="1">
      <alignment horizontal="left" vertical="top" wrapText="1"/>
      <protection locked="0"/>
    </xf>
    <xf numFmtId="0" fontId="4" fillId="0" borderId="15" xfId="0" applyFont="1" applyFill="1" applyBorder="1" applyAlignment="1" applyProtection="1">
      <alignment horizontal="left" vertical="top" wrapText="1"/>
      <protection locked="0"/>
    </xf>
    <xf numFmtId="0" fontId="4" fillId="0" borderId="10" xfId="0" applyFont="1" applyFill="1" applyBorder="1" applyAlignment="1">
      <alignment horizontal="left" vertical="top" wrapText="1"/>
    </xf>
  </cellXfs>
  <cellStyles count="65">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Dziesiętny 2" xfId="44"/>
    <cellStyle name="Dziesiętny 3" xfId="45"/>
    <cellStyle name="Hyperlink" xfId="46"/>
    <cellStyle name="Komórka połączona" xfId="47"/>
    <cellStyle name="Komórka zaznaczona" xfId="48"/>
    <cellStyle name="Nagłówek 1" xfId="49"/>
    <cellStyle name="Nagłówek 2" xfId="50"/>
    <cellStyle name="Nagłówek 3" xfId="51"/>
    <cellStyle name="Nagłówek 4" xfId="52"/>
    <cellStyle name="Neutralny" xfId="53"/>
    <cellStyle name="Normal 2" xfId="54"/>
    <cellStyle name="Normal_SPIR-DBP" xfId="55"/>
    <cellStyle name="Normalny 2" xfId="56"/>
    <cellStyle name="Normalny 2 2" xfId="57"/>
    <cellStyle name="Normalny 2 4" xfId="58"/>
    <cellStyle name="Normalny 3" xfId="59"/>
    <cellStyle name="Normalny 4" xfId="60"/>
    <cellStyle name="Normalny 5" xfId="61"/>
    <cellStyle name="Normalny 6" xfId="62"/>
    <cellStyle name="Normalny 7" xfId="63"/>
    <cellStyle name="Normalny 8" xfId="64"/>
    <cellStyle name="Normalny 9" xfId="65"/>
    <cellStyle name="Obliczenia" xfId="66"/>
    <cellStyle name="Followed Hyperlink" xfId="67"/>
    <cellStyle name="Percent" xfId="68"/>
    <cellStyle name="Suma" xfId="69"/>
    <cellStyle name="Tekst objaśnienia" xfId="70"/>
    <cellStyle name="Tekst ostrzeżenia" xfId="71"/>
    <cellStyle name="Tytuł" xfId="72"/>
    <cellStyle name="Uwaga" xfId="73"/>
    <cellStyle name="Currency" xfId="74"/>
    <cellStyle name="Currency [0]" xfId="75"/>
    <cellStyle name="Walutowy 2" xfId="76"/>
    <cellStyle name="Walutowy 3" xfId="77"/>
    <cellStyle name="Zły" xfId="7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theme="0" tint="-0.24997000396251678"/>
  </sheetPr>
  <dimension ref="A1:E59"/>
  <sheetViews>
    <sheetView showGridLines="0" tabSelected="1" view="pageBreakPreview" zoomScaleNormal="80" zoomScaleSheetLayoutView="100" workbookViewId="0" topLeftCell="A49">
      <selection activeCell="C25" sqref="C25"/>
    </sheetView>
  </sheetViews>
  <sheetFormatPr defaultColWidth="9.00390625" defaultRowHeight="12.75"/>
  <cols>
    <col min="1" max="1" width="3.625" style="10" customWidth="1"/>
    <col min="2" max="2" width="29.125" style="10" customWidth="1"/>
    <col min="3" max="3" width="33.875" style="37" customWidth="1"/>
    <col min="4" max="4" width="52.375" style="11" customWidth="1"/>
    <col min="5" max="9" width="9.125" style="10" customWidth="1"/>
    <col min="10" max="10" width="16.625" style="10" customWidth="1"/>
    <col min="11" max="16384" width="9.125" style="10" customWidth="1"/>
  </cols>
  <sheetData>
    <row r="1" spans="3:4" ht="18" customHeight="1">
      <c r="C1" s="61" t="s">
        <v>36</v>
      </c>
      <c r="D1" s="61"/>
    </row>
    <row r="2" spans="2:4" ht="18" customHeight="1">
      <c r="B2" s="27"/>
      <c r="C2" s="39" t="s">
        <v>33</v>
      </c>
      <c r="D2" s="39"/>
    </row>
    <row r="3" ht="18" customHeight="1"/>
    <row r="4" spans="2:3" ht="18" customHeight="1">
      <c r="B4" s="10" t="s">
        <v>25</v>
      </c>
      <c r="C4" s="10" t="s">
        <v>78</v>
      </c>
    </row>
    <row r="5" ht="18" customHeight="1"/>
    <row r="6" spans="2:5" ht="18" customHeight="1">
      <c r="B6" s="10" t="s">
        <v>24</v>
      </c>
      <c r="C6" s="62" t="s">
        <v>79</v>
      </c>
      <c r="D6" s="62"/>
      <c r="E6" s="12"/>
    </row>
    <row r="7" ht="18" customHeight="1"/>
    <row r="8" spans="2:4" ht="15" customHeight="1">
      <c r="B8" s="13" t="s">
        <v>22</v>
      </c>
      <c r="C8" s="63"/>
      <c r="D8" s="63"/>
    </row>
    <row r="9" spans="2:4" ht="15" customHeight="1">
      <c r="B9" s="13" t="s">
        <v>26</v>
      </c>
      <c r="C9" s="59"/>
      <c r="D9" s="60"/>
    </row>
    <row r="10" spans="2:4" ht="15" customHeight="1">
      <c r="B10" s="13" t="s">
        <v>21</v>
      </c>
      <c r="C10" s="59"/>
      <c r="D10" s="60"/>
    </row>
    <row r="11" spans="2:4" ht="15" customHeight="1">
      <c r="B11" s="13" t="s">
        <v>27</v>
      </c>
      <c r="C11" s="59"/>
      <c r="D11" s="60"/>
    </row>
    <row r="12" spans="2:4" ht="15" customHeight="1">
      <c r="B12" s="13" t="s">
        <v>28</v>
      </c>
      <c r="C12" s="59"/>
      <c r="D12" s="60"/>
    </row>
    <row r="13" spans="2:4" ht="15" customHeight="1">
      <c r="B13" s="13" t="s">
        <v>29</v>
      </c>
      <c r="C13" s="59"/>
      <c r="D13" s="60"/>
    </row>
    <row r="14" spans="2:4" ht="15" customHeight="1">
      <c r="B14" s="13" t="s">
        <v>30</v>
      </c>
      <c r="C14" s="59"/>
      <c r="D14" s="60"/>
    </row>
    <row r="15" spans="2:4" ht="15" customHeight="1">
      <c r="B15" s="13" t="s">
        <v>31</v>
      </c>
      <c r="C15" s="59"/>
      <c r="D15" s="60"/>
    </row>
    <row r="16" spans="2:4" ht="15" customHeight="1">
      <c r="B16" s="13" t="s">
        <v>32</v>
      </c>
      <c r="C16" s="59"/>
      <c r="D16" s="60"/>
    </row>
    <row r="17" spans="3:4" ht="18" customHeight="1">
      <c r="C17" s="38"/>
      <c r="D17" s="40"/>
    </row>
    <row r="18" spans="1:4" ht="18" customHeight="1">
      <c r="A18" s="10" t="s">
        <v>0</v>
      </c>
      <c r="B18" s="62" t="s">
        <v>41</v>
      </c>
      <c r="C18" s="66"/>
      <c r="D18" s="67"/>
    </row>
    <row r="19" spans="2:4" ht="24.75" customHeight="1">
      <c r="B19" s="14" t="s">
        <v>12</v>
      </c>
      <c r="C19" s="49" t="s">
        <v>70</v>
      </c>
      <c r="D19" s="41"/>
    </row>
    <row r="20" spans="1:4" ht="18" customHeight="1">
      <c r="A20" s="15"/>
      <c r="B20" s="16" t="s">
        <v>17</v>
      </c>
      <c r="C20" s="42">
        <f>'część (1)'!$I$7</f>
        <v>0</v>
      </c>
      <c r="D20" s="41"/>
    </row>
    <row r="21" spans="1:4" ht="18" customHeight="1">
      <c r="A21" s="15"/>
      <c r="B21" s="16" t="s">
        <v>18</v>
      </c>
      <c r="C21" s="42">
        <f>'część (2)'!$I$7</f>
        <v>0</v>
      </c>
      <c r="D21" s="41"/>
    </row>
    <row r="22" spans="1:4" ht="18" customHeight="1">
      <c r="A22" s="15"/>
      <c r="B22" s="16" t="s">
        <v>43</v>
      </c>
      <c r="C22" s="42">
        <f>'część (3)'!$I$7</f>
        <v>0</v>
      </c>
      <c r="D22" s="41"/>
    </row>
    <row r="23" spans="1:4" ht="18" customHeight="1">
      <c r="A23" s="15"/>
      <c r="B23" s="16" t="s">
        <v>44</v>
      </c>
      <c r="C23" s="42">
        <f>'część (4)'!$I$7</f>
        <v>0</v>
      </c>
      <c r="D23" s="41"/>
    </row>
    <row r="24" spans="1:4" ht="18" customHeight="1">
      <c r="A24" s="15"/>
      <c r="B24" s="16" t="s">
        <v>45</v>
      </c>
      <c r="C24" s="42">
        <f>'część (5)'!$I$7</f>
        <v>0</v>
      </c>
      <c r="D24" s="41"/>
    </row>
    <row r="25" spans="1:4" ht="18" customHeight="1">
      <c r="A25" s="15"/>
      <c r="B25" s="16" t="s">
        <v>46</v>
      </c>
      <c r="C25" s="42">
        <f>'część (6)'!$I$7</f>
        <v>0</v>
      </c>
      <c r="D25" s="41"/>
    </row>
    <row r="26" spans="1:4" ht="18" customHeight="1">
      <c r="A26" s="15"/>
      <c r="B26" s="58"/>
      <c r="C26" s="58"/>
      <c r="D26" s="58"/>
    </row>
    <row r="27" spans="1:4" ht="30.75" customHeight="1">
      <c r="A27" s="15"/>
      <c r="B27" s="64" t="s">
        <v>69</v>
      </c>
      <c r="C27" s="65"/>
      <c r="D27" s="65"/>
    </row>
    <row r="28" spans="1:4" ht="18" customHeight="1">
      <c r="A28" s="15"/>
      <c r="B28" s="15"/>
      <c r="C28" s="43"/>
      <c r="D28" s="43"/>
    </row>
    <row r="29" spans="1:4" ht="37.5" customHeight="1">
      <c r="A29" s="10" t="s">
        <v>1</v>
      </c>
      <c r="B29" s="73" t="s">
        <v>48</v>
      </c>
      <c r="C29" s="73"/>
      <c r="D29" s="73"/>
    </row>
    <row r="30" spans="2:4" ht="48" customHeight="1">
      <c r="B30" s="71" t="s">
        <v>49</v>
      </c>
      <c r="C30" s="72"/>
      <c r="D30" s="48" t="s">
        <v>50</v>
      </c>
    </row>
    <row r="31" spans="2:4" ht="60" customHeight="1">
      <c r="B31" s="73" t="s">
        <v>51</v>
      </c>
      <c r="C31" s="73"/>
      <c r="D31" s="73"/>
    </row>
    <row r="32" spans="1:4" ht="31.5" customHeight="1">
      <c r="A32" s="10" t="s">
        <v>2</v>
      </c>
      <c r="B32" s="62" t="s">
        <v>52</v>
      </c>
      <c r="C32" s="62"/>
      <c r="D32" s="62"/>
    </row>
    <row r="33" spans="2:4" ht="38.25" customHeight="1">
      <c r="B33" s="71" t="s">
        <v>53</v>
      </c>
      <c r="C33" s="72"/>
      <c r="D33" s="48" t="s">
        <v>54</v>
      </c>
    </row>
    <row r="34" spans="2:4" ht="99.75" customHeight="1">
      <c r="B34" s="74" t="s">
        <v>73</v>
      </c>
      <c r="C34" s="75"/>
      <c r="D34" s="75"/>
    </row>
    <row r="35" spans="1:4" ht="22.5" customHeight="1">
      <c r="A35" s="10" t="s">
        <v>3</v>
      </c>
      <c r="B35" s="62" t="s">
        <v>58</v>
      </c>
      <c r="C35" s="62"/>
      <c r="D35" s="62"/>
    </row>
    <row r="36" spans="2:4" ht="92.25" customHeight="1">
      <c r="B36" s="76" t="s">
        <v>75</v>
      </c>
      <c r="C36" s="77"/>
      <c r="D36" s="48" t="s">
        <v>66</v>
      </c>
    </row>
    <row r="37" spans="2:4" ht="27" customHeight="1">
      <c r="B37" s="74" t="s">
        <v>55</v>
      </c>
      <c r="C37" s="75"/>
      <c r="D37" s="75"/>
    </row>
    <row r="38" spans="1:4" ht="42" customHeight="1">
      <c r="A38" s="10" t="s">
        <v>19</v>
      </c>
      <c r="B38" s="73" t="s">
        <v>47</v>
      </c>
      <c r="C38" s="73"/>
      <c r="D38" s="73"/>
    </row>
    <row r="39" spans="1:4" ht="27" customHeight="1">
      <c r="A39" s="10" t="s">
        <v>23</v>
      </c>
      <c r="B39" s="66" t="s">
        <v>56</v>
      </c>
      <c r="C39" s="62"/>
      <c r="D39" s="68"/>
    </row>
    <row r="40" spans="1:4" ht="40.5" customHeight="1">
      <c r="A40" s="10" t="s">
        <v>4</v>
      </c>
      <c r="B40" s="70" t="s">
        <v>76</v>
      </c>
      <c r="C40" s="70"/>
      <c r="D40" s="70"/>
    </row>
    <row r="41" spans="1:4" ht="75" customHeight="1">
      <c r="A41" s="10" t="s">
        <v>34</v>
      </c>
      <c r="B41" s="69" t="s">
        <v>80</v>
      </c>
      <c r="C41" s="69"/>
      <c r="D41" s="69"/>
    </row>
    <row r="42" spans="1:5" ht="45" customHeight="1">
      <c r="A42" s="10" t="s">
        <v>35</v>
      </c>
      <c r="B42" s="62" t="s">
        <v>15</v>
      </c>
      <c r="C42" s="66"/>
      <c r="D42" s="66"/>
      <c r="E42" s="12"/>
    </row>
    <row r="43" spans="1:5" ht="27.75" customHeight="1">
      <c r="A43" s="10" t="s">
        <v>38</v>
      </c>
      <c r="B43" s="62" t="s">
        <v>57</v>
      </c>
      <c r="C43" s="66"/>
      <c r="D43" s="66"/>
      <c r="E43" s="12"/>
    </row>
    <row r="44" spans="1:5" ht="45.75" customHeight="1">
      <c r="A44" s="10" t="s">
        <v>39</v>
      </c>
      <c r="B44" s="62" t="s">
        <v>20</v>
      </c>
      <c r="C44" s="66"/>
      <c r="D44" s="66"/>
      <c r="E44" s="12"/>
    </row>
    <row r="45" spans="1:4" ht="18" customHeight="1">
      <c r="A45" s="17" t="s">
        <v>40</v>
      </c>
      <c r="B45" s="12" t="s">
        <v>5</v>
      </c>
      <c r="C45" s="36"/>
      <c r="D45" s="37"/>
    </row>
    <row r="46" spans="2:3" ht="18" customHeight="1">
      <c r="B46" s="12"/>
      <c r="C46" s="36"/>
    </row>
    <row r="47" spans="2:4" ht="18" customHeight="1">
      <c r="B47" s="78" t="s">
        <v>13</v>
      </c>
      <c r="C47" s="79"/>
      <c r="D47" s="80"/>
    </row>
    <row r="48" spans="2:4" ht="18" customHeight="1">
      <c r="B48" s="78" t="s">
        <v>6</v>
      </c>
      <c r="C48" s="80"/>
      <c r="D48" s="35" t="s">
        <v>7</v>
      </c>
    </row>
    <row r="49" spans="2:4" ht="18" customHeight="1">
      <c r="B49" s="83"/>
      <c r="C49" s="84"/>
      <c r="D49" s="35"/>
    </row>
    <row r="50" spans="2:4" ht="18" customHeight="1">
      <c r="B50" s="83"/>
      <c r="C50" s="84"/>
      <c r="D50" s="35"/>
    </row>
    <row r="51" spans="2:3" ht="15" customHeight="1">
      <c r="B51" s="18" t="s">
        <v>8</v>
      </c>
      <c r="C51" s="44"/>
    </row>
    <row r="52" spans="2:4" ht="18" customHeight="1">
      <c r="B52" s="78" t="s">
        <v>14</v>
      </c>
      <c r="C52" s="79"/>
      <c r="D52" s="80"/>
    </row>
    <row r="53" spans="2:4" ht="18" customHeight="1">
      <c r="B53" s="19" t="s">
        <v>6</v>
      </c>
      <c r="C53" s="45" t="s">
        <v>7</v>
      </c>
      <c r="D53" s="46" t="s">
        <v>9</v>
      </c>
    </row>
    <row r="54" spans="2:4" ht="18" customHeight="1">
      <c r="B54" s="20"/>
      <c r="C54" s="45"/>
      <c r="D54" s="21"/>
    </row>
    <row r="55" spans="2:4" ht="18" customHeight="1">
      <c r="B55" s="20"/>
      <c r="C55" s="45"/>
      <c r="D55" s="21"/>
    </row>
    <row r="56" spans="2:3" ht="18" customHeight="1">
      <c r="B56" s="18"/>
      <c r="C56" s="44"/>
    </row>
    <row r="57" spans="2:4" ht="18" customHeight="1">
      <c r="B57" s="78" t="s">
        <v>16</v>
      </c>
      <c r="C57" s="79"/>
      <c r="D57" s="80"/>
    </row>
    <row r="58" spans="2:4" ht="18" customHeight="1">
      <c r="B58" s="82" t="s">
        <v>10</v>
      </c>
      <c r="C58" s="82"/>
      <c r="D58" s="35" t="s">
        <v>59</v>
      </c>
    </row>
    <row r="59" spans="2:4" ht="18" customHeight="1">
      <c r="B59" s="81"/>
      <c r="C59" s="81"/>
      <c r="D59" s="35"/>
    </row>
    <row r="60" ht="18" customHeight="1"/>
  </sheetData>
  <sheetProtection/>
  <mergeCells count="37">
    <mergeCell ref="B34:D34"/>
    <mergeCell ref="B36:C36"/>
    <mergeCell ref="B47:D47"/>
    <mergeCell ref="B59:C59"/>
    <mergeCell ref="B58:C58"/>
    <mergeCell ref="B57:D57"/>
    <mergeCell ref="B52:D52"/>
    <mergeCell ref="B50:C50"/>
    <mergeCell ref="B48:C48"/>
    <mergeCell ref="B49:C49"/>
    <mergeCell ref="B42:D42"/>
    <mergeCell ref="B30:C30"/>
    <mergeCell ref="B29:D29"/>
    <mergeCell ref="B37:D37"/>
    <mergeCell ref="C16:D16"/>
    <mergeCell ref="B32:D32"/>
    <mergeCell ref="B35:D35"/>
    <mergeCell ref="B38:D38"/>
    <mergeCell ref="B31:D31"/>
    <mergeCell ref="B33:C33"/>
    <mergeCell ref="B27:D27"/>
    <mergeCell ref="B18:D18"/>
    <mergeCell ref="C14:D14"/>
    <mergeCell ref="B44:D44"/>
    <mergeCell ref="C15:D15"/>
    <mergeCell ref="C13:D13"/>
    <mergeCell ref="B39:D39"/>
    <mergeCell ref="B41:D41"/>
    <mergeCell ref="B43:D43"/>
    <mergeCell ref="B40:D40"/>
    <mergeCell ref="C12:D12"/>
    <mergeCell ref="C1:D1"/>
    <mergeCell ref="C6:D6"/>
    <mergeCell ref="C9:D9"/>
    <mergeCell ref="C10:D10"/>
    <mergeCell ref="C11:D11"/>
    <mergeCell ref="C8:D8"/>
  </mergeCells>
  <printOptions horizontalCentered="1"/>
  <pageMargins left="0.1968503937007874" right="0.1968503937007874" top="1.3779527559055118" bottom="0.984251968503937" header="0.5118110236220472" footer="0.5118110236220472"/>
  <pageSetup fitToHeight="3" horizontalDpi="300" verticalDpi="300" orientation="portrait" paperSize="9" scale="77" r:id="rId1"/>
  <headerFooter alignWithMargins="0">
    <oddFooter>&amp;C&amp;"Times New Roman,Normalny"Strona &amp;P</oddFooter>
  </headerFooter>
</worksheet>
</file>

<file path=xl/worksheets/sheet2.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view="pageBreakPreview" zoomScale="110" zoomScaleNormal="80" zoomScaleSheetLayoutView="110" workbookViewId="0" topLeftCell="A1">
      <selection activeCell="B10" sqref="B10"/>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1</v>
      </c>
      <c r="D6" s="31"/>
      <c r="E6" s="4"/>
      <c r="F6" s="4"/>
      <c r="G6" s="6"/>
      <c r="H6" s="6"/>
      <c r="I6" s="6"/>
    </row>
    <row r="7" spans="1:9" ht="15">
      <c r="A7" s="22"/>
      <c r="B7" s="9"/>
      <c r="C7" s="33"/>
      <c r="D7" s="34"/>
      <c r="E7" s="23"/>
      <c r="F7" s="23"/>
      <c r="G7" s="6"/>
      <c r="H7" s="50" t="s">
        <v>71</v>
      </c>
      <c r="I7" s="24">
        <f>SUM(I10:I10)</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135">
      <c r="A10" s="47" t="s">
        <v>0</v>
      </c>
      <c r="B10" s="85" t="s">
        <v>94</v>
      </c>
      <c r="C10" s="57">
        <v>20</v>
      </c>
      <c r="D10" s="52" t="s">
        <v>74</v>
      </c>
      <c r="E10" s="25"/>
      <c r="F10" s="25"/>
      <c r="G10" s="25"/>
      <c r="H10" s="26"/>
      <c r="I10" s="26">
        <f>ROUND(ROUND(C10,2)*ROUND(H10,2),2)</f>
        <v>0</v>
      </c>
    </row>
    <row r="12" ht="30">
      <c r="B12"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3.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view="pageBreakPreview" zoomScale="110" zoomScaleNormal="80" zoomScaleSheetLayoutView="110" workbookViewId="0" topLeftCell="A1">
      <selection activeCell="B20" sqref="B20"/>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2</v>
      </c>
      <c r="D6" s="31"/>
      <c r="E6" s="4"/>
      <c r="F6" s="4"/>
      <c r="G6" s="6"/>
      <c r="H6" s="6"/>
      <c r="I6" s="6"/>
    </row>
    <row r="7" spans="1:9" ht="15">
      <c r="A7" s="22"/>
      <c r="B7" s="9"/>
      <c r="C7" s="33"/>
      <c r="D7" s="34"/>
      <c r="E7" s="23"/>
      <c r="F7" s="23"/>
      <c r="G7" s="6"/>
      <c r="H7" s="50" t="s">
        <v>71</v>
      </c>
      <c r="I7" s="24">
        <f>SUM(I10:I10)</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135">
      <c r="A10" s="51" t="s">
        <v>0</v>
      </c>
      <c r="B10" s="85" t="s">
        <v>95</v>
      </c>
      <c r="C10" s="57">
        <v>20</v>
      </c>
      <c r="D10" s="52" t="s">
        <v>74</v>
      </c>
      <c r="E10" s="25"/>
      <c r="F10" s="25"/>
      <c r="G10" s="25"/>
      <c r="H10" s="26"/>
      <c r="I10" s="26">
        <f>ROUND(ROUND(C10,2)*ROUND(H10,2),2)</f>
        <v>0</v>
      </c>
    </row>
    <row r="12" ht="30">
      <c r="B12"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4.xml><?xml version="1.0" encoding="utf-8"?>
<worksheet xmlns="http://schemas.openxmlformats.org/spreadsheetml/2006/main" xmlns:r="http://schemas.openxmlformats.org/officeDocument/2006/relationships">
  <sheetPr>
    <tabColor theme="0" tint="-0.4999699890613556"/>
    <pageSetUpPr fitToPage="1"/>
  </sheetPr>
  <dimension ref="A1:L19"/>
  <sheetViews>
    <sheetView showGridLines="0" view="pageBreakPreview" zoomScaleNormal="80" zoomScaleSheetLayoutView="100" workbookViewId="0" topLeftCell="A12">
      <selection activeCell="C18" sqref="C18"/>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3</v>
      </c>
      <c r="D6" s="31"/>
      <c r="E6" s="4"/>
      <c r="F6" s="4"/>
      <c r="G6" s="6"/>
      <c r="H6" s="6"/>
      <c r="I6" s="6"/>
    </row>
    <row r="7" spans="1:9" ht="15">
      <c r="A7" s="22"/>
      <c r="B7" s="9"/>
      <c r="C7" s="33"/>
      <c r="D7" s="34"/>
      <c r="E7" s="23"/>
      <c r="F7" s="23"/>
      <c r="G7" s="6"/>
      <c r="H7" s="50" t="s">
        <v>71</v>
      </c>
      <c r="I7" s="24">
        <f>SUM(I10:I17)</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150">
      <c r="A10" s="51" t="s">
        <v>0</v>
      </c>
      <c r="B10" s="51" t="s">
        <v>81</v>
      </c>
      <c r="C10" s="57">
        <v>8</v>
      </c>
      <c r="D10" s="52" t="s">
        <v>74</v>
      </c>
      <c r="E10" s="25"/>
      <c r="F10" s="25"/>
      <c r="G10" s="25"/>
      <c r="H10" s="26"/>
      <c r="I10" s="26">
        <f>ROUND(ROUND(C10,2)*ROUND(H10,2),2)</f>
        <v>0</v>
      </c>
    </row>
    <row r="11" spans="1:9" ht="120">
      <c r="A11" s="51" t="s">
        <v>1</v>
      </c>
      <c r="B11" s="51" t="s">
        <v>82</v>
      </c>
      <c r="C11" s="57">
        <v>60</v>
      </c>
      <c r="D11" s="52" t="s">
        <v>74</v>
      </c>
      <c r="E11" s="25"/>
      <c r="F11" s="25"/>
      <c r="G11" s="25"/>
      <c r="H11" s="26"/>
      <c r="I11" s="26">
        <f aca="true" t="shared" si="0" ref="I11:I17">ROUND(ROUND(C11,2)*ROUND(H11,2),2)</f>
        <v>0</v>
      </c>
    </row>
    <row r="12" spans="1:9" ht="120">
      <c r="A12" s="51" t="s">
        <v>2</v>
      </c>
      <c r="B12" s="51" t="s">
        <v>87</v>
      </c>
      <c r="C12" s="57">
        <v>60</v>
      </c>
      <c r="D12" s="52" t="s">
        <v>74</v>
      </c>
      <c r="E12" s="25"/>
      <c r="F12" s="25"/>
      <c r="G12" s="25"/>
      <c r="H12" s="26"/>
      <c r="I12" s="26">
        <f t="shared" si="0"/>
        <v>0</v>
      </c>
    </row>
    <row r="13" spans="1:9" ht="120">
      <c r="A13" s="51" t="s">
        <v>3</v>
      </c>
      <c r="B13" s="51" t="s">
        <v>83</v>
      </c>
      <c r="C13" s="57">
        <v>40</v>
      </c>
      <c r="D13" s="52" t="s">
        <v>74</v>
      </c>
      <c r="E13" s="25"/>
      <c r="F13" s="25"/>
      <c r="G13" s="25"/>
      <c r="H13" s="26"/>
      <c r="I13" s="26">
        <f t="shared" si="0"/>
        <v>0</v>
      </c>
    </row>
    <row r="14" spans="1:9" ht="120">
      <c r="A14" s="51" t="s">
        <v>19</v>
      </c>
      <c r="B14" s="51" t="s">
        <v>88</v>
      </c>
      <c r="C14" s="57">
        <v>8</v>
      </c>
      <c r="D14" s="52" t="s">
        <v>74</v>
      </c>
      <c r="E14" s="25"/>
      <c r="F14" s="25"/>
      <c r="G14" s="25"/>
      <c r="H14" s="26"/>
      <c r="I14" s="26">
        <f t="shared" si="0"/>
        <v>0</v>
      </c>
    </row>
    <row r="15" spans="1:9" ht="15">
      <c r="A15" s="51" t="s">
        <v>23</v>
      </c>
      <c r="B15" s="51" t="s">
        <v>84</v>
      </c>
      <c r="C15" s="57">
        <v>3</v>
      </c>
      <c r="D15" s="52" t="s">
        <v>74</v>
      </c>
      <c r="E15" s="25"/>
      <c r="F15" s="25"/>
      <c r="G15" s="25"/>
      <c r="H15" s="26"/>
      <c r="I15" s="26">
        <f t="shared" si="0"/>
        <v>0</v>
      </c>
    </row>
    <row r="16" spans="1:9" ht="30">
      <c r="A16" s="51" t="s">
        <v>4</v>
      </c>
      <c r="B16" s="51" t="s">
        <v>85</v>
      </c>
      <c r="C16" s="57">
        <v>2</v>
      </c>
      <c r="D16" s="52" t="s">
        <v>74</v>
      </c>
      <c r="E16" s="25"/>
      <c r="F16" s="25"/>
      <c r="G16" s="25"/>
      <c r="H16" s="26"/>
      <c r="I16" s="26">
        <f t="shared" si="0"/>
        <v>0</v>
      </c>
    </row>
    <row r="17" spans="1:9" ht="60">
      <c r="A17" s="51" t="s">
        <v>34</v>
      </c>
      <c r="B17" s="51" t="s">
        <v>86</v>
      </c>
      <c r="C17" s="57">
        <v>2</v>
      </c>
      <c r="D17" s="52" t="s">
        <v>74</v>
      </c>
      <c r="E17" s="25"/>
      <c r="F17" s="25"/>
      <c r="G17" s="25"/>
      <c r="H17" s="26"/>
      <c r="I17" s="26">
        <f t="shared" si="0"/>
        <v>0</v>
      </c>
    </row>
    <row r="19" ht="30">
      <c r="B19"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5.xml><?xml version="1.0" encoding="utf-8"?>
<worksheet xmlns="http://schemas.openxmlformats.org/spreadsheetml/2006/main" xmlns:r="http://schemas.openxmlformats.org/officeDocument/2006/relationships">
  <sheetPr>
    <tabColor theme="0" tint="-0.4999699890613556"/>
    <pageSetUpPr fitToPage="1"/>
  </sheetPr>
  <dimension ref="A1:L12"/>
  <sheetViews>
    <sheetView showGridLines="0" view="pageBreakPreview" zoomScaleNormal="80" zoomScaleSheetLayoutView="100" workbookViewId="0" topLeftCell="A1">
      <selection activeCell="I7" sqref="I7"/>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4</v>
      </c>
      <c r="D6" s="31"/>
      <c r="E6" s="4"/>
      <c r="F6" s="4"/>
      <c r="G6" s="6"/>
      <c r="H6" s="6"/>
      <c r="I6" s="6"/>
    </row>
    <row r="7" spans="1:9" ht="15">
      <c r="A7" s="22"/>
      <c r="B7" s="9"/>
      <c r="C7" s="33"/>
      <c r="D7" s="34"/>
      <c r="E7" s="23"/>
      <c r="F7" s="23"/>
      <c r="G7" s="6"/>
      <c r="H7" s="50" t="s">
        <v>71</v>
      </c>
      <c r="I7" s="24">
        <f>SUM(I10:I10)</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15">
      <c r="A10" s="51" t="s">
        <v>0</v>
      </c>
      <c r="B10" s="51" t="s">
        <v>89</v>
      </c>
      <c r="C10" s="57">
        <v>18</v>
      </c>
      <c r="D10" s="52" t="s">
        <v>74</v>
      </c>
      <c r="E10" s="25"/>
      <c r="F10" s="25"/>
      <c r="G10" s="25"/>
      <c r="H10" s="26"/>
      <c r="I10" s="26">
        <f>ROUND(ROUND(C10,2)*ROUND(H10,2),2)</f>
        <v>0</v>
      </c>
    </row>
    <row r="12" ht="30">
      <c r="B12"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6.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view="pageBreakPreview" zoomScaleNormal="80" zoomScaleSheetLayoutView="100" workbookViewId="0" topLeftCell="A6">
      <selection activeCell="B11" sqref="B11"/>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5</v>
      </c>
      <c r="D6" s="31"/>
      <c r="E6" s="4"/>
      <c r="F6" s="4"/>
      <c r="G6" s="6"/>
      <c r="H6" s="6"/>
      <c r="I6" s="6"/>
    </row>
    <row r="7" spans="1:9" ht="15">
      <c r="A7" s="22"/>
      <c r="B7" s="9"/>
      <c r="C7" s="33"/>
      <c r="D7" s="34"/>
      <c r="E7" s="23"/>
      <c r="F7" s="23"/>
      <c r="G7" s="6"/>
      <c r="H7" s="50" t="s">
        <v>71</v>
      </c>
      <c r="I7" s="24">
        <f>SUM(I10:I11)</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60">
      <c r="A10" s="51" t="s">
        <v>0</v>
      </c>
      <c r="B10" s="51" t="s">
        <v>90</v>
      </c>
      <c r="C10" s="57">
        <v>40</v>
      </c>
      <c r="D10" s="52" t="s">
        <v>74</v>
      </c>
      <c r="E10" s="25"/>
      <c r="F10" s="25"/>
      <c r="G10" s="25"/>
      <c r="H10" s="26"/>
      <c r="I10" s="26">
        <f>ROUND(ROUND(C10,2)*ROUND(H10,2),2)</f>
        <v>0</v>
      </c>
    </row>
    <row r="11" spans="1:9" ht="60">
      <c r="A11" s="51" t="s">
        <v>1</v>
      </c>
      <c r="B11" s="51" t="s">
        <v>91</v>
      </c>
      <c r="C11" s="57">
        <v>20</v>
      </c>
      <c r="D11" s="52" t="s">
        <v>74</v>
      </c>
      <c r="E11" s="25"/>
      <c r="F11" s="25"/>
      <c r="G11" s="25"/>
      <c r="H11" s="26"/>
      <c r="I11" s="26">
        <f>ROUND(ROUND(C11,2)*ROUND(H11,2),2)</f>
        <v>0</v>
      </c>
    </row>
    <row r="13" ht="30">
      <c r="B13"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xl/worksheets/sheet7.xml><?xml version="1.0" encoding="utf-8"?>
<worksheet xmlns="http://schemas.openxmlformats.org/spreadsheetml/2006/main" xmlns:r="http://schemas.openxmlformats.org/officeDocument/2006/relationships">
  <sheetPr>
    <tabColor theme="0" tint="-0.4999699890613556"/>
    <pageSetUpPr fitToPage="1"/>
  </sheetPr>
  <dimension ref="A1:L13"/>
  <sheetViews>
    <sheetView showGridLines="0" view="pageBreakPreview" zoomScaleNormal="80" zoomScaleSheetLayoutView="100" workbookViewId="0" topLeftCell="A1">
      <selection activeCell="B10" sqref="B10"/>
    </sheetView>
  </sheetViews>
  <sheetFormatPr defaultColWidth="9.00390625" defaultRowHeight="12.75"/>
  <cols>
    <col min="1" max="1" width="6.625" style="7" customWidth="1"/>
    <col min="2" max="2" width="105.875" style="7" customWidth="1"/>
    <col min="3" max="3" width="12.125" style="28" customWidth="1"/>
    <col min="4" max="4" width="12.00390625" style="29" customWidth="1"/>
    <col min="5" max="7" width="25.375" style="7" customWidth="1"/>
    <col min="8" max="8" width="16.875" style="7" customWidth="1"/>
    <col min="9" max="9" width="22.125" style="7" customWidth="1"/>
    <col min="10" max="10" width="13.75390625" style="7" customWidth="1"/>
    <col min="11" max="12" width="14.25390625" style="7" customWidth="1"/>
    <col min="13" max="13" width="15.25390625" style="7" customWidth="1"/>
    <col min="14" max="16384" width="9.125" style="7" customWidth="1"/>
  </cols>
  <sheetData>
    <row r="1" spans="2:12" ht="15">
      <c r="B1" s="1" t="str">
        <f>'formularz oferty'!C4</f>
        <v>DFP.271.131.2023.LS</v>
      </c>
      <c r="I1" s="2" t="s">
        <v>60</v>
      </c>
      <c r="J1" s="2"/>
      <c r="K1" s="1"/>
      <c r="L1" s="1"/>
    </row>
    <row r="2" spans="2:12" ht="15">
      <c r="B2" s="1"/>
      <c r="I2" s="2"/>
      <c r="J2" s="2"/>
      <c r="K2" s="1"/>
      <c r="L2" s="1"/>
    </row>
    <row r="3" spans="2:9" ht="15">
      <c r="B3" s="9"/>
      <c r="C3" s="30" t="s">
        <v>61</v>
      </c>
      <c r="E3" s="4"/>
      <c r="F3" s="4"/>
      <c r="G3" s="5"/>
      <c r="H3" s="8"/>
      <c r="I3" s="2" t="s">
        <v>62</v>
      </c>
    </row>
    <row r="4" spans="2:9" ht="15">
      <c r="B4" s="9"/>
      <c r="C4" s="30"/>
      <c r="E4" s="4"/>
      <c r="F4" s="4"/>
      <c r="G4" s="5"/>
      <c r="H4" s="8"/>
      <c r="I4" s="2"/>
    </row>
    <row r="5" spans="2:10" ht="15">
      <c r="B5" s="9"/>
      <c r="C5" s="3"/>
      <c r="D5" s="31"/>
      <c r="E5" s="4"/>
      <c r="F5" s="4"/>
      <c r="G5" s="5"/>
      <c r="H5" s="8"/>
      <c r="I5" s="2"/>
      <c r="J5" s="2"/>
    </row>
    <row r="6" spans="1:9" ht="15">
      <c r="A6" s="9"/>
      <c r="B6" s="3" t="s">
        <v>11</v>
      </c>
      <c r="C6" s="32">
        <v>6</v>
      </c>
      <c r="D6" s="31"/>
      <c r="E6" s="4"/>
      <c r="F6" s="4"/>
      <c r="G6" s="6"/>
      <c r="H6" s="6"/>
      <c r="I6" s="6"/>
    </row>
    <row r="7" spans="1:9" ht="15">
      <c r="A7" s="22"/>
      <c r="B7" s="9"/>
      <c r="C7" s="33"/>
      <c r="D7" s="34"/>
      <c r="E7" s="23"/>
      <c r="F7" s="23"/>
      <c r="G7" s="6"/>
      <c r="H7" s="50" t="s">
        <v>71</v>
      </c>
      <c r="I7" s="24">
        <f>SUM(I10:I11)</f>
        <v>0</v>
      </c>
    </row>
    <row r="8" spans="1:9" ht="15">
      <c r="A8" s="22"/>
      <c r="B8" s="22"/>
      <c r="C8" s="33"/>
      <c r="D8" s="34"/>
      <c r="E8" s="23"/>
      <c r="F8" s="23"/>
      <c r="G8" s="23"/>
      <c r="H8" s="23"/>
      <c r="I8" s="23"/>
    </row>
    <row r="9" spans="1:9" ht="42.75">
      <c r="A9" s="53" t="s">
        <v>63</v>
      </c>
      <c r="B9" s="54" t="s">
        <v>42</v>
      </c>
      <c r="C9" s="55" t="s">
        <v>37</v>
      </c>
      <c r="D9" s="55" t="s">
        <v>64</v>
      </c>
      <c r="E9" s="54" t="s">
        <v>67</v>
      </c>
      <c r="F9" s="54" t="s">
        <v>68</v>
      </c>
      <c r="G9" s="54" t="s">
        <v>65</v>
      </c>
      <c r="H9" s="56" t="s">
        <v>72</v>
      </c>
      <c r="I9" s="56" t="s">
        <v>77</v>
      </c>
    </row>
    <row r="10" spans="1:9" ht="105">
      <c r="A10" s="51" t="s">
        <v>0</v>
      </c>
      <c r="B10" s="51" t="s">
        <v>92</v>
      </c>
      <c r="C10" s="57">
        <v>8</v>
      </c>
      <c r="D10" s="52" t="s">
        <v>74</v>
      </c>
      <c r="E10" s="25"/>
      <c r="F10" s="25"/>
      <c r="G10" s="25"/>
      <c r="H10" s="26"/>
      <c r="I10" s="26">
        <f>ROUND(ROUND(C10,2)*ROUND(H10,2),2)</f>
        <v>0</v>
      </c>
    </row>
    <row r="11" spans="1:9" ht="120">
      <c r="A11" s="51" t="s">
        <v>1</v>
      </c>
      <c r="B11" s="51" t="s">
        <v>93</v>
      </c>
      <c r="C11" s="57">
        <v>8</v>
      </c>
      <c r="D11" s="52" t="s">
        <v>74</v>
      </c>
      <c r="E11" s="25"/>
      <c r="F11" s="25"/>
      <c r="G11" s="25"/>
      <c r="H11" s="26"/>
      <c r="I11" s="26">
        <f>ROUND(ROUND(C11,2)*ROUND(H11,2),2)</f>
        <v>0</v>
      </c>
    </row>
    <row r="13" ht="30">
      <c r="B13" s="7" t="s">
        <v>69</v>
      </c>
    </row>
  </sheetData>
  <sheetProtection/>
  <printOptions horizontalCentered="1"/>
  <pageMargins left="0.1968503937007874" right="0.1968503937007874" top="1.3779527559055118" bottom="0.984251968503937" header="0.5118110236220472" footer="0.5118110236220472"/>
  <pageSetup fitToHeight="0" fitToWidth="1" horizontalDpi="300" verticalDpi="300" orientation="landscape" paperSize="9" scale="58" r:id="rId1"/>
  <headerFooter alignWithMargins="0">
    <oddFooter>&amp;C&amp;"Times New Roman,Normalny"Strona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datacomp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abeben</dc:creator>
  <cp:keywords/>
  <dc:description/>
  <cp:lastModifiedBy>Użytkownik systemu Windows</cp:lastModifiedBy>
  <cp:lastPrinted>2022-01-25T11:20:22Z</cp:lastPrinted>
  <dcterms:created xsi:type="dcterms:W3CDTF">2003-05-16T10:10:29Z</dcterms:created>
  <dcterms:modified xsi:type="dcterms:W3CDTF">2023-09-04T08:15:14Z</dcterms:modified>
  <cp:category/>
  <cp:version/>
  <cp:contentType/>
  <cp:contentStatus/>
</cp:coreProperties>
</file>