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6760" windowHeight="9540"/>
  </bookViews>
  <sheets>
    <sheet name="Zad. 6" sheetId="2"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 i="2" l="1"/>
  <c r="H12" i="2" s="1"/>
  <c r="F13" i="2"/>
  <c r="H13" i="2" s="1"/>
  <c r="F14" i="2"/>
  <c r="H14" i="2" s="1"/>
  <c r="F15" i="2"/>
  <c r="H15" i="2" s="1"/>
  <c r="F16" i="2"/>
  <c r="H16" i="2" s="1"/>
  <c r="F17" i="2"/>
  <c r="H17" i="2" s="1"/>
  <c r="F18" i="2"/>
  <c r="H18" i="2" s="1"/>
  <c r="F19" i="2"/>
  <c r="H19" i="2" s="1"/>
  <c r="F20" i="2"/>
  <c r="H20" i="2" s="1"/>
  <c r="F21" i="2"/>
  <c r="H21" i="2" s="1"/>
  <c r="F22" i="2"/>
  <c r="H22" i="2" s="1"/>
  <c r="F23" i="2"/>
  <c r="H23" i="2" s="1"/>
  <c r="F24" i="2"/>
  <c r="H24" i="2" s="1"/>
  <c r="F11" i="2"/>
  <c r="H11" i="2" s="1"/>
  <c r="F25" i="2" l="1"/>
  <c r="H25" i="2"/>
</calcChain>
</file>

<file path=xl/sharedStrings.xml><?xml version="1.0" encoding="utf-8"?>
<sst xmlns="http://schemas.openxmlformats.org/spreadsheetml/2006/main" count="51" uniqueCount="39">
  <si>
    <t xml:space="preserve"> Załącznik nr 1</t>
  </si>
  <si>
    <t>Lp.</t>
  </si>
  <si>
    <t>Opis przedmiotu zamówienia</t>
  </si>
  <si>
    <t>j.m.</t>
  </si>
  <si>
    <t xml:space="preserve">Ilość </t>
  </si>
  <si>
    <t>Cena jednostkowa netto</t>
  </si>
  <si>
    <t>Łącznie                 wartość netto</t>
  </si>
  <si>
    <t>% VAT</t>
  </si>
  <si>
    <t>Łącznie              wartość brutto</t>
  </si>
  <si>
    <t>Klasa wyrobu medycznego</t>
  </si>
  <si>
    <t>Szt.</t>
  </si>
  <si>
    <t>Strzykawka 3 częściowa 10 ml z zawartością 5ml sterylnego roztworu 0,9 % NaCl; z korkiem do zastosowania na zawór bezigłowy Luer-Lock z wewnętrzną gąbką nasączoną 70% IPA (izopropyl) umieszczonym w tłoku strzykawki w osobnym opakowaniu gwarantującym sterylność. Umożliwiający dezynfekcję zaworów bezigłowych przy portach oraz wkłuciach centralnych. Możliwe długotrwałe zabezpieczenie dostępu bezigłowego do 7 dni. Zabezpieczenie złącza Luer-Lock strzykawki zatyczką nieodkręcaną łatwą do usunięcia. Skala strzykawki w wielkości wypełnienia NaCl. Przeznaczona tylko do przepłukiwania.</t>
  </si>
  <si>
    <t>szt.</t>
  </si>
  <si>
    <t>RAZEM WARTOŚĆ:</t>
  </si>
  <si>
    <t>NETTO:</t>
  </si>
  <si>
    <t>BRUTTO:</t>
  </si>
  <si>
    <t>Numer katalogowy</t>
  </si>
  <si>
    <t xml:space="preserve">Nazwa handlowa </t>
  </si>
  <si>
    <r>
      <t>Płaski pediatryczny filtr o objętości wypełnienia min. 0,2 ml, do stosowania przez 96h. Odpowietrznik z membraną nylonową</t>
    </r>
    <r>
      <rPr>
        <b/>
        <sz val="11"/>
        <color theme="1"/>
        <rFont val="Calibri"/>
        <family val="2"/>
        <charset val="238"/>
        <scheme val="minor"/>
      </rPr>
      <t xml:space="preserve"> 0,2 µm</t>
    </r>
    <r>
      <rPr>
        <sz val="11"/>
        <color theme="1"/>
        <rFont val="Calibri"/>
        <family val="2"/>
        <charset val="238"/>
        <scheme val="minor"/>
      </rPr>
      <t>. Przezroczyste łączniki Luer – Lock zgodne z normą DIN. Przezroczysty cały system pozwalający na optyczną kontrolę przepływu. Pozytywnie naładowana membrana zatrzymuje toksyczne makrocząsteczki pochodzące z bakterii Gram-ujemnych. Odporne na alkohol i lipidy. Wytrzymałość na ciśnienie do 6 bar (87 PSI). Bez latexu. Wolny od ftalanów (DEHP). Bez PVC. Przedłużki wykonane z poliuretanu.</t>
    </r>
  </si>
  <si>
    <t>Zadanie nr 6</t>
  </si>
  <si>
    <t>Zakup wraz z dostawą sprzętu jednorazowego użytku do żywienia pozajelitowego - Pakiet F</t>
  </si>
  <si>
    <r>
      <t xml:space="preserve">Przedłużka do sond, wykonana z PCV, nie zawierająca ftalanów DEHP, bez lateksu, długość przedłużki </t>
    </r>
    <r>
      <rPr>
        <b/>
        <sz val="11"/>
        <rFont val="Calibri"/>
        <family val="2"/>
        <charset val="238"/>
        <scheme val="minor"/>
      </rPr>
      <t>150 cm</t>
    </r>
    <r>
      <rPr>
        <sz val="11"/>
        <rFont val="Calibri"/>
        <family val="2"/>
        <charset val="238"/>
        <scheme val="minor"/>
      </rPr>
      <t xml:space="preserve"> w zależności od potrzeb Zamawiającego. Niekompatybilna z systemem luer-lock, lock oraz enfit. Przeznaczona do żywienia kompatybilnego ze strzykawkami i sondami. </t>
    </r>
    <r>
      <rPr>
        <b/>
        <sz val="11"/>
        <rFont val="Calibri"/>
        <family val="2"/>
        <charset val="238"/>
        <scheme val="minor"/>
      </rPr>
      <t>Zamawiający wymaga w poz 5-12 produktów kompatybilnych ze sobą i pochodzących od jednego Wytwórcy.</t>
    </r>
  </si>
  <si>
    <r>
      <t xml:space="preserve">Przedłużka do sond, wykonana z PCV, nie zawierająca ftalanów DEHP, bez lateksu, długość przedłużki </t>
    </r>
    <r>
      <rPr>
        <b/>
        <sz val="11"/>
        <rFont val="Calibri"/>
        <family val="2"/>
        <charset val="238"/>
        <scheme val="minor"/>
      </rPr>
      <t>100cm</t>
    </r>
    <r>
      <rPr>
        <sz val="11"/>
        <rFont val="Calibri"/>
        <family val="2"/>
        <charset val="238"/>
        <scheme val="minor"/>
      </rPr>
      <t xml:space="preserve"> w zależności od potrzeb Zamawiającego. Niekompatybilna z systemem luer-lock, lock oraz enfit. Przeznaczona do żywienia kompatybilnego ze strzykawkami i sondami. </t>
    </r>
    <r>
      <rPr>
        <b/>
        <sz val="11"/>
        <rFont val="Calibri"/>
        <family val="2"/>
        <charset val="238"/>
        <scheme val="minor"/>
      </rPr>
      <t>Zamawiający wymaga w poz 5-12 produktów kompatybilnych ze sobą i pochodzących od jednego Wytwórcy.</t>
    </r>
  </si>
  <si>
    <t>Producent,                                              ilość sztuk  w opakowaniu</t>
  </si>
  <si>
    <r>
      <t xml:space="preserve">Strzykawka centryczna przeznaczona do bezpiecznego żywienia enteralnego jednorazowego użycia, niekompatybilna z systemem luer-lock, lock oraz enfit. Sterylne z końcówką doustno/dojelitową z możliwością podłączenia do sondy. Pojemność </t>
    </r>
    <r>
      <rPr>
        <b/>
        <sz val="11"/>
        <rFont val="Calibri"/>
        <family val="2"/>
        <charset val="238"/>
        <scheme val="minor"/>
      </rPr>
      <t>35 m</t>
    </r>
    <r>
      <rPr>
        <sz val="11"/>
        <rFont val="Calibri"/>
        <family val="2"/>
        <charset val="238"/>
        <scheme val="minor"/>
      </rPr>
      <t xml:space="preserve">l. Pakowana pojedynczo. </t>
    </r>
    <r>
      <rPr>
        <b/>
        <sz val="11"/>
        <rFont val="Calibri"/>
        <family val="2"/>
        <charset val="238"/>
        <scheme val="minor"/>
      </rPr>
      <t>Zamawiający wymaga w poz 5-12 produktów kompatybilnych ze sobą i pochodzących od jednego Wytwórcy.</t>
    </r>
  </si>
  <si>
    <r>
      <t>Strzykawka centryczna przeznaczona do bezpiecznego żywienia enteralnego jednorazowego użycia, niekompatybilna z systemem luer-lock, lock oraz enfit. Sterylne z końcówką doustno/dojelitową z możliwością podłączenia do sondy. Pojemność</t>
    </r>
    <r>
      <rPr>
        <b/>
        <sz val="11"/>
        <rFont val="Calibri"/>
        <family val="2"/>
        <charset val="238"/>
        <scheme val="minor"/>
      </rPr>
      <t xml:space="preserve"> 10 ml</t>
    </r>
    <r>
      <rPr>
        <sz val="11"/>
        <rFont val="Calibri"/>
        <family val="2"/>
        <charset val="238"/>
        <scheme val="minor"/>
      </rPr>
      <t>. Pakowana pojedynczo.</t>
    </r>
    <r>
      <rPr>
        <b/>
        <sz val="11"/>
        <rFont val="Calibri"/>
        <family val="2"/>
        <charset val="238"/>
        <scheme val="minor"/>
      </rPr>
      <t xml:space="preserve"> Zamawiający wymaga w poz 5-12 produktów kompatybilnych ze sobą i pochodzących od jednego Wytwórcy.</t>
    </r>
  </si>
  <si>
    <r>
      <t xml:space="preserve">Strzykawka centryczna przeznaczona do bezpiecznego żywienia enteralnego jednorazowego użycia, niekompatybilna z systemem luer-lock, lock oraz enfit. Sterylne z końcówką doustno/dojelitową z możliwością podłączenia do sondy. Pojemność </t>
    </r>
    <r>
      <rPr>
        <b/>
        <sz val="11"/>
        <rFont val="Calibri"/>
        <family val="2"/>
        <charset val="238"/>
        <scheme val="minor"/>
      </rPr>
      <t>2,5 ml</t>
    </r>
    <r>
      <rPr>
        <sz val="11"/>
        <rFont val="Calibri"/>
        <family val="2"/>
        <charset val="238"/>
        <scheme val="minor"/>
      </rPr>
      <t xml:space="preserve">. Pakowana pojedynczo. </t>
    </r>
    <r>
      <rPr>
        <b/>
        <sz val="11"/>
        <rFont val="Calibri"/>
        <family val="2"/>
        <charset val="238"/>
        <scheme val="minor"/>
      </rPr>
      <t>Zamawiający wymaga w poz 5-12 produktów kompatybilnych ze sobą i pochodzących od jednego Wytwórcy.</t>
    </r>
  </si>
  <si>
    <t>Poliuretanowy dren o długości 6cm zakończony trzema systemami bezigłowymi, wyposażony w zastawki antyzwrotne oraz zaciski umożliwiające zamknięcie światła drenu, objętość wypełnienia 0,53ml. System bezigłowy posiadający wbudowany w obudowę mechanizm sprężynowy zapewniający po użyciu automatyczne szczelne zamknięcie silikonowej podzielnej membrany, objętość wypełnienia min. 0,02 ml nieprzeźroczysty, zapobiega cofaniu się krwi i leków do drenu. Prosty tor przepływu, jałowy, może być używany przez 7 dni lub 720 aktywacji. System nie zawiera ftalanów, latexu, pirogenów, oraz produktów pochodzenia odzwierzęcego. Przepływ max. ok. 600 ml/min. Kompatybilny ze wszystkimi lekami dostępnymi na rynku, krwią, lipidami. Opakowanie folia papier.</t>
  </si>
  <si>
    <t>Poliuretanowy dren o długości 6cm zakończony pięcioma systemami bezigłowymi, w tym 4 wyposażone w zastawki antyzwrotne oraz zaciski umożliwiające zamknięcie światła drenu, objętość wypełnienia 0,28ml. System bezigłowy posiadający wbudowany w obudowę mechanizm sprężynowy zapewniający po użyciu automatyczne szczelne zamknięcie silikonowej podzielnej membrany, objętość wypełnienia min. 0,02 ml nieprzeźroczysty, zapobiega cofaniu się krwi i leków do drenu. Prosty tor przepływu, jałowy, może być używany przez 7 dni lub 720 aktywacji. System nie zawiera ftalanów, latexu, pirogenów, oraz produktów pochodzenia odzwierzęcego. Przepływ max. ok. 600 ml/min. Kompatybilny ze wszystkimi lekami dostępnymi na rynku, krwią, lipidami. Opakowanie folia papier.</t>
  </si>
  <si>
    <t xml:space="preserve">             do umowy nr ……………..…………………….</t>
  </si>
  <si>
    <t>z dnia ………………...……………….</t>
  </si>
  <si>
    <r>
      <t>Płaski pediatryczny filtr o objętości wypełnienia min. 0,2 ml. Wytrzymałość na ciśnienie do 6 bar (87 PSI). Filtr do podawania lipidów z membraną</t>
    </r>
    <r>
      <rPr>
        <b/>
        <sz val="11"/>
        <color theme="1"/>
        <rFont val="Calibri"/>
        <family val="2"/>
        <charset val="238"/>
        <scheme val="minor"/>
      </rPr>
      <t xml:space="preserve"> 1,2 µm </t>
    </r>
    <r>
      <rPr>
        <sz val="11"/>
        <color theme="1"/>
        <rFont val="Calibri"/>
        <family val="2"/>
        <charset val="238"/>
        <scheme val="minor"/>
      </rPr>
      <t>(barwne oznaczenie). Przezroczyste łączniki Luer – Lock zgodne z normą DIN. Przezroczysty cały system pozwalający na optyczną kontrolę przepływu. Pozytywnie naładowana membrana zatrzymuje toksyczne makrocząsteczki pochodzące z bakterii Gram-ujemnych. Odporne na alkohol i lipidy. Bez latexu. Wolny od ftalanów (DEHP). Bez PVC. Przedłużki wykonane z poliuretanu.</t>
    </r>
  </si>
  <si>
    <t>Poliuretanowy dren o długości min. 3 cm zakończony dwoma systemami bezigłowymi, wyposażony w zastawki antyzwrotne oraz zaciski umożliwiające zamknięcie światła drenu, objętość wypełnienia 0,30ml. System bezigłowy posiadający wbudowany w obudowę mechanizm sprężynowy zapewniający po użyciu automatyczne szczelne zamknięcie silikonowej podzielnej membrany, objętość wypełnienia min. 0,02 ml nieprzeźroczysty, zapobiega cofaniu się krwi i leków do drenu. Prosty tor przepływu, jałowy, może być używany przez 7 dni lub 720 aktywacji. System nie zawiera ftalanów, latexu, pirogenów, oraz produktów pochodzenia odzwierzęcego. Przepływ max. ok. 600 ml/min. Kompatybilny ze wszystkimi lekami dostępnymi na rynku, krwią, lipidami. Opakowanie folia papier.</t>
  </si>
  <si>
    <r>
      <t>Cewnik do karmienia enteralnego (sonda), rozmiar 5 Fr do wyboru przez zamawiającego, jednorazowego użytku, sterylny, wykonany z PCV, nie zawierający ftalanów DEHP, bez lateksu, z linią rtg, długość cewnika 50 cm. Posiadający oznaczniki długości co centymetr z opisem liczbowym. Końcówka proksymalna cewnika zaokrąglona, z otworami bocznymi naprzemianległymi, odcinek dystalny cewnika zakończony zatyczką kompatybilną ze strzykawką, niekompatybilną z połączeniem luer-loc, lock oraz enfit. Czas utrzymania do 7 dni. Opakowanie folia papier.</t>
    </r>
    <r>
      <rPr>
        <b/>
        <sz val="11"/>
        <rFont val="Calibri"/>
        <family val="2"/>
        <charset val="238"/>
        <scheme val="minor"/>
      </rPr>
      <t xml:space="preserve"> Zamawiający wymaga w poz 5-18 produktów kompatybilnych ze sobą i pochodzących od jednego Wytwórcy.</t>
    </r>
  </si>
  <si>
    <r>
      <t xml:space="preserve">Cewnik do karmienia enteralnego (sonda), rozmiar 6 Fr do wyboru przez zamawiającego, jednorazowego użytku, sterylny, wykonany z PCV, nie zawierający ftalanów DEHP, bez lateksu, z linią rtg, długość cewnika 50 cm. Posiadający oznaczniki długości co centymetr z opisem liczbowym. Końcówka proksymalna cewnika zaokrąglona, z otworami bocznymi naprzemianległymi, odcinek dystalny cewnika zakończony zatyczką kompatybilną ze strzykawką, niekompatybilną z połączeniem luer-loc, lock oraz enfit. Czas utrzymania do 7 dni. Opakowanie folia papier. </t>
    </r>
    <r>
      <rPr>
        <b/>
        <sz val="11"/>
        <rFont val="Calibri"/>
        <family val="2"/>
        <charset val="238"/>
        <scheme val="minor"/>
      </rPr>
      <t>Zamawiający wymaga w poz 5-12 produktów kompatybilnych ze sobą i pochodzących od jednego Wytwórcy.</t>
    </r>
  </si>
  <si>
    <r>
      <t xml:space="preserve">Cewnik do karmienia enteralnego (sonda), rozmiar 8 Fr do wyboru przez zamawiającego, jednorazowego użytku, sterylny, wykonany z PCV, nie zawierający ftalanów DEHP, bez lateksu, z linią rtg, długość cewnika 50 cm. Posiadający oznaczniki długości co centymetr z opisem liczbowym. Końcówka proksymalna cewnika zaokrąglona, z otworami bocznymi naprzemianległymi, odcinek dystalny cewnika zakończony zatyczką kompatybilną ze strzykawką, niekompatybilną z połączeniem luer-loc, lock oraz enfit. Czas utrzymania do 7 dni. Opakowanie folia papier. </t>
    </r>
    <r>
      <rPr>
        <b/>
        <sz val="11"/>
        <rFont val="Calibri"/>
        <family val="2"/>
        <charset val="238"/>
        <scheme val="minor"/>
      </rPr>
      <t>Zamawiający wymaga w poz 5-12 produktów kompatybilnych ze sobą i pochodzących od jednego Wytwórcy.</t>
    </r>
  </si>
  <si>
    <t xml:space="preserve">Oświadczam, że oferowane wyroby medyczne będą posiadały aktualne i ważne przez cały okres trwania umowy dopuszczenia do obrotu na rynku polskim, zgodnie z ustawą z dnia 7 kwietnia 2022 r. o wyrobach medycznych (Dz. U. poz. 974 z późn.zm.), w postaci Deklaracji Zgodności wydanej przez producenta oraz/lub Certyfikatu CE wydanego przez jednostkę notyfikacyjną. W trakcie trwania umowy zobowiązuję się przedstawić niezwłocznie, na każde żądanie Zamawiającego, kopie lub oryginały dokumentów.  </t>
  </si>
  <si>
    <t>Uwaga!</t>
  </si>
  <si>
    <t>Wykonawca zobowiązany jest złożyć wraz z ofertą materiały informacyjne producenta dla oferowanych produktów (aktualny katalog zawierający opis itp.) potwierdzające nr katalogowy oferowanego produktu oraz spełnienie parametrów zawartych w opisie przedmiotu zamówienia tj. odpowiednio (w zależności od opisu przedmiotu zamówienia): długość, średnicę, objętość, wytrzymałość na ciśnienie, szybkość przepływu, średnicę, maksymalny okres użytkowania oraz rodzaj materiału wykorzystanego do produkcji zaoferowanego asortymentu. 
Dokumenty te muszą być odpowiednio oznaczone, której części (zadania) oraz której pozycji formularza asortymentowo-cenowego (załącznika nr 1 do umowy) dotyczy dany dokument.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</si>
</sst>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zł&quot;"/>
  </numFmts>
  <fonts count="8" x14ac:knownFonts="1">
    <font>
      <sz val="11"/>
      <color theme="1"/>
      <name val="Calibri"/>
      <family val="2"/>
      <charset val="238"/>
      <scheme val="minor"/>
    </font>
    <font>
      <sz val="11"/>
      <color theme="1"/>
      <name val="Calibri"/>
      <family val="2"/>
      <charset val="238"/>
      <scheme val="minor"/>
    </font>
    <font>
      <sz val="11"/>
      <name val="Calibri"/>
      <family val="2"/>
      <charset val="238"/>
      <scheme val="minor"/>
    </font>
    <font>
      <b/>
      <sz val="11"/>
      <name val="Calibri"/>
      <family val="2"/>
      <charset val="238"/>
      <scheme val="minor"/>
    </font>
    <font>
      <sz val="11"/>
      <color rgb="FF000000"/>
      <name val="Calibri"/>
      <family val="2"/>
      <charset val="238"/>
    </font>
    <font>
      <b/>
      <sz val="11"/>
      <color rgb="FF000000"/>
      <name val="Calibri"/>
      <family val="2"/>
      <charset val="238"/>
    </font>
    <font>
      <sz val="11"/>
      <name val="Calibri"/>
      <family val="2"/>
      <charset val="238"/>
    </font>
    <font>
      <b/>
      <sz val="11"/>
      <color theme="1"/>
      <name val="Calibri"/>
      <family val="2"/>
      <charset val="238"/>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9" fontId="1" fillId="0" borderId="0" applyFont="0" applyFill="0" applyBorder="0" applyAlignment="0" applyProtection="0"/>
    <xf numFmtId="0" fontId="1" fillId="0" borderId="0"/>
  </cellStyleXfs>
  <cellXfs count="52">
    <xf numFmtId="0" fontId="0" fillId="0" borderId="0" xfId="0"/>
    <xf numFmtId="0" fontId="2" fillId="0" borderId="0" xfId="0" applyFont="1" applyAlignment="1">
      <alignment vertical="center" wrapText="1"/>
    </xf>
    <xf numFmtId="0" fontId="3" fillId="0" borderId="0" xfId="0" applyFont="1" applyAlignment="1">
      <alignment horizontal="right" vertical="center" wrapText="1"/>
    </xf>
    <xf numFmtId="0" fontId="2" fillId="0" borderId="0" xfId="0" applyFont="1" applyAlignment="1">
      <alignment horizontal="right" vertical="center" wrapText="1"/>
    </xf>
    <xf numFmtId="0" fontId="2" fillId="0" borderId="0" xfId="0" applyFont="1" applyAlignment="1">
      <alignment horizontal="center" vertical="center" wrapText="1"/>
    </xf>
    <xf numFmtId="0" fontId="2"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3" fontId="0" fillId="0" borderId="1" xfId="0" applyNumberFormat="1" applyFont="1" applyFill="1" applyBorder="1" applyAlignment="1">
      <alignment horizontal="center" vertical="center" wrapText="1"/>
    </xf>
    <xf numFmtId="9" fontId="0" fillId="0" borderId="1" xfId="1" applyFont="1" applyFill="1" applyBorder="1" applyAlignment="1">
      <alignment horizontal="center" vertical="center" wrapText="1"/>
    </xf>
    <xf numFmtId="164" fontId="0" fillId="0"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2" borderId="1" xfId="0" applyFont="1" applyFill="1" applyBorder="1" applyAlignment="1">
      <alignment horizontal="left" vertical="center" wrapText="1"/>
    </xf>
    <xf numFmtId="0" fontId="2" fillId="2" borderId="1" xfId="0" applyFont="1" applyFill="1" applyBorder="1" applyAlignment="1">
      <alignment vertical="center" wrapText="1"/>
    </xf>
    <xf numFmtId="3" fontId="0" fillId="2" borderId="1" xfId="0" applyNumberFormat="1" applyFont="1" applyFill="1" applyBorder="1" applyAlignment="1">
      <alignment horizontal="center" vertical="center" wrapText="1"/>
    </xf>
    <xf numFmtId="9" fontId="2" fillId="2" borderId="1" xfId="1" applyFont="1" applyFill="1" applyBorder="1" applyAlignment="1">
      <alignment horizontal="center" vertical="center" wrapText="1"/>
    </xf>
    <xf numFmtId="164" fontId="2" fillId="2" borderId="1" xfId="1" applyNumberFormat="1" applyFont="1" applyFill="1" applyBorder="1" applyAlignment="1">
      <alignment horizontal="center" vertical="center" wrapText="1"/>
    </xf>
    <xf numFmtId="164" fontId="3" fillId="0" borderId="1" xfId="0" applyNumberFormat="1" applyFont="1" applyBorder="1" applyAlignment="1">
      <alignment horizontal="center" vertical="center" wrapText="1"/>
    </xf>
    <xf numFmtId="0" fontId="3" fillId="2" borderId="1" xfId="0" applyNumberFormat="1" applyFont="1" applyFill="1" applyBorder="1" applyAlignment="1">
      <alignment horizontal="center" vertical="center" wrapText="1"/>
    </xf>
    <xf numFmtId="0" fontId="0" fillId="0" borderId="0" xfId="0" applyFont="1"/>
    <xf numFmtId="0" fontId="0" fillId="2" borderId="0" xfId="0" applyFont="1" applyFill="1"/>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164" fontId="0" fillId="0" borderId="1" xfId="0" applyNumberFormat="1" applyFont="1" applyFill="1" applyBorder="1" applyAlignment="1">
      <alignment horizontal="center" vertical="center" wrapText="1"/>
    </xf>
    <xf numFmtId="0" fontId="4" fillId="0" borderId="0" xfId="2" applyFont="1" applyFill="1" applyBorder="1"/>
    <xf numFmtId="0" fontId="5" fillId="0" borderId="1" xfId="2" applyFont="1" applyFill="1" applyBorder="1" applyAlignment="1">
      <alignment horizontal="center"/>
    </xf>
    <xf numFmtId="0" fontId="4" fillId="0" borderId="1" xfId="2" applyFont="1" applyFill="1" applyBorder="1"/>
    <xf numFmtId="49" fontId="2" fillId="0" borderId="0" xfId="0" applyNumberFormat="1" applyFont="1" applyAlignment="1">
      <alignment horizontal="center" vertical="center" wrapText="1"/>
    </xf>
    <xf numFmtId="49" fontId="2" fillId="0" borderId="0" xfId="0" applyNumberFormat="1" applyFont="1" applyBorder="1" applyAlignment="1">
      <alignment horizontal="center" vertical="center" wrapText="1"/>
    </xf>
    <xf numFmtId="0" fontId="3" fillId="2" borderId="1" xfId="0" applyFont="1" applyFill="1" applyBorder="1" applyAlignment="1">
      <alignment horizontal="center" vertical="center" wrapText="1"/>
    </xf>
    <xf numFmtId="0" fontId="6" fillId="0" borderId="1" xfId="2" applyFont="1" applyFill="1" applyBorder="1" applyAlignment="1">
      <alignment horizontal="left"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0" fontId="7" fillId="0" borderId="0" xfId="0" applyFont="1" applyAlignment="1">
      <alignment vertical="center"/>
    </xf>
    <xf numFmtId="0" fontId="3" fillId="0" borderId="0" xfId="0" applyFont="1" applyAlignment="1">
      <alignment horizontal="right" vertical="center" wrapText="1"/>
    </xf>
    <xf numFmtId="0" fontId="2" fillId="0" borderId="0" xfId="0" applyFont="1" applyAlignment="1">
      <alignment horizontal="right" vertical="center" wrapText="1"/>
    </xf>
    <xf numFmtId="0" fontId="3" fillId="0" borderId="1" xfId="0" applyFont="1" applyFill="1" applyBorder="1" applyAlignment="1">
      <alignment horizontal="right" vertical="center" wrapText="1"/>
    </xf>
    <xf numFmtId="0" fontId="3" fillId="0" borderId="1" xfId="0" applyFont="1" applyFill="1" applyBorder="1" applyAlignment="1">
      <alignment vertical="center" wrapText="1"/>
    </xf>
    <xf numFmtId="49" fontId="3"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5" fillId="0" borderId="1" xfId="2" applyFont="1" applyFill="1" applyBorder="1" applyAlignment="1">
      <alignment horizontal="center" vertical="center" wrapText="1"/>
    </xf>
    <xf numFmtId="0" fontId="4" fillId="0" borderId="1" xfId="2" applyFont="1" applyFill="1" applyBorder="1" applyAlignment="1">
      <alignment horizontal="center" vertical="center" wrapText="1"/>
    </xf>
    <xf numFmtId="0" fontId="0" fillId="0" borderId="0" xfId="0" applyFont="1" applyAlignment="1">
      <alignment horizontal="left"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2" fillId="0" borderId="0" xfId="0" applyFont="1" applyAlignment="1">
      <alignment horizontal="left" vertical="center" wrapText="1"/>
    </xf>
  </cellXfs>
  <cellStyles count="3">
    <cellStyle name="Normalny" xfId="0" builtinId="0"/>
    <cellStyle name="Normalny 3" xfId="2"/>
    <cellStyle name="Procentowy"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0</xdr:colOff>
      <xdr:row>10</xdr:row>
      <xdr:rowOff>596621</xdr:rowOff>
    </xdr:from>
    <xdr:ext cx="184731" cy="264560"/>
    <xdr:sp macro="" textlink="">
      <xdr:nvSpPr>
        <xdr:cNvPr id="2" name="pole tekstowe 1">
          <a:extLst>
            <a:ext uri="{FF2B5EF4-FFF2-40B4-BE49-F238E27FC236}">
              <a16:creationId xmlns:a16="http://schemas.microsoft.com/office/drawing/2014/main" xmlns="" id="{00000000-0008-0000-0800-000002000000}"/>
            </a:ext>
          </a:extLst>
        </xdr:cNvPr>
        <xdr:cNvSpPr txBox="1"/>
      </xdr:nvSpPr>
      <xdr:spPr>
        <a:xfrm>
          <a:off x="11839575" y="35207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sz="1100"/>
        </a:p>
      </xdr:txBody>
    </xdr:sp>
    <xdr:clientData/>
  </xdr:oneCellAnchor>
  <xdr:oneCellAnchor>
    <xdr:from>
      <xdr:col>11</xdr:col>
      <xdr:colOff>0</xdr:colOff>
      <xdr:row>11</xdr:row>
      <xdr:rowOff>596621</xdr:rowOff>
    </xdr:from>
    <xdr:ext cx="184731" cy="264560"/>
    <xdr:sp macro="" textlink="">
      <xdr:nvSpPr>
        <xdr:cNvPr id="3" name="pole tekstowe 2">
          <a:extLst>
            <a:ext uri="{FF2B5EF4-FFF2-40B4-BE49-F238E27FC236}">
              <a16:creationId xmlns:a16="http://schemas.microsoft.com/office/drawing/2014/main" xmlns="" id="{03940D7A-8F4C-472B-88DA-78E3D87EDE36}"/>
            </a:ext>
          </a:extLst>
        </xdr:cNvPr>
        <xdr:cNvSpPr txBox="1"/>
      </xdr:nvSpPr>
      <xdr:spPr>
        <a:xfrm>
          <a:off x="11839575" y="4920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sz="1100"/>
        </a:p>
      </xdr:txBody>
    </xdr:sp>
    <xdr:clientData/>
  </xdr:oneCellAnchor>
  <xdr:oneCellAnchor>
    <xdr:from>
      <xdr:col>11</xdr:col>
      <xdr:colOff>0</xdr:colOff>
      <xdr:row>24</xdr:row>
      <xdr:rowOff>0</xdr:rowOff>
    </xdr:from>
    <xdr:ext cx="184731" cy="264560"/>
    <xdr:sp macro="" textlink="">
      <xdr:nvSpPr>
        <xdr:cNvPr id="4" name="pole tekstowe 3">
          <a:extLst>
            <a:ext uri="{FF2B5EF4-FFF2-40B4-BE49-F238E27FC236}">
              <a16:creationId xmlns:a16="http://schemas.microsoft.com/office/drawing/2014/main" xmlns="" id="{C059D666-E059-4419-A471-4F393BC2F705}"/>
            </a:ext>
          </a:extLst>
        </xdr:cNvPr>
        <xdr:cNvSpPr txBox="1"/>
      </xdr:nvSpPr>
      <xdr:spPr>
        <a:xfrm>
          <a:off x="11839575" y="2145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sz="1100"/>
        </a:p>
      </xdr:txBody>
    </xdr:sp>
    <xdr:clientData/>
  </xdr:oneCellAnchor>
  <xdr:oneCellAnchor>
    <xdr:from>
      <xdr:col>11</xdr:col>
      <xdr:colOff>0</xdr:colOff>
      <xdr:row>24</xdr:row>
      <xdr:rowOff>0</xdr:rowOff>
    </xdr:from>
    <xdr:ext cx="184731" cy="264560"/>
    <xdr:sp macro="" textlink="">
      <xdr:nvSpPr>
        <xdr:cNvPr id="5" name="pole tekstowe 4">
          <a:extLst>
            <a:ext uri="{FF2B5EF4-FFF2-40B4-BE49-F238E27FC236}">
              <a16:creationId xmlns:a16="http://schemas.microsoft.com/office/drawing/2014/main" xmlns="" id="{AA4948A7-FD91-42C5-9099-3518A02C6D26}"/>
            </a:ext>
          </a:extLst>
        </xdr:cNvPr>
        <xdr:cNvSpPr txBox="1"/>
      </xdr:nvSpPr>
      <xdr:spPr>
        <a:xfrm>
          <a:off x="11839575" y="2145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sz="1100"/>
        </a:p>
      </xdr:txBody>
    </xdr:sp>
    <xdr:clientData/>
  </xdr:oneCellAnchor>
  <xdr:oneCellAnchor>
    <xdr:from>
      <xdr:col>11</xdr:col>
      <xdr:colOff>0</xdr:colOff>
      <xdr:row>11</xdr:row>
      <xdr:rowOff>596621</xdr:rowOff>
    </xdr:from>
    <xdr:ext cx="184731" cy="264560"/>
    <xdr:sp macro="" textlink="">
      <xdr:nvSpPr>
        <xdr:cNvPr id="6" name="pole tekstowe 5">
          <a:extLst>
            <a:ext uri="{FF2B5EF4-FFF2-40B4-BE49-F238E27FC236}">
              <a16:creationId xmlns:a16="http://schemas.microsoft.com/office/drawing/2014/main" xmlns="" id="{F31BE258-8606-4388-974E-AF2CD512F557}"/>
            </a:ext>
          </a:extLst>
        </xdr:cNvPr>
        <xdr:cNvSpPr txBox="1"/>
      </xdr:nvSpPr>
      <xdr:spPr>
        <a:xfrm>
          <a:off x="11839575" y="4920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sz="1100"/>
        </a:p>
      </xdr:txBody>
    </xdr:sp>
    <xdr:clientData/>
  </xdr:oneCellAnchor>
  <xdr:oneCellAnchor>
    <xdr:from>
      <xdr:col>11</xdr:col>
      <xdr:colOff>0</xdr:colOff>
      <xdr:row>24</xdr:row>
      <xdr:rowOff>0</xdr:rowOff>
    </xdr:from>
    <xdr:ext cx="184731" cy="264560"/>
    <xdr:sp macro="" textlink="">
      <xdr:nvSpPr>
        <xdr:cNvPr id="7" name="pole tekstowe 6">
          <a:extLst>
            <a:ext uri="{FF2B5EF4-FFF2-40B4-BE49-F238E27FC236}">
              <a16:creationId xmlns:a16="http://schemas.microsoft.com/office/drawing/2014/main" xmlns="" id="{330CAE85-AD8F-4273-A6B8-AE3B4ED25391}"/>
            </a:ext>
          </a:extLst>
        </xdr:cNvPr>
        <xdr:cNvSpPr txBox="1"/>
      </xdr:nvSpPr>
      <xdr:spPr>
        <a:xfrm>
          <a:off x="11839575" y="2145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sz="1100"/>
        </a:p>
      </xdr:txBody>
    </xdr:sp>
    <xdr:clientData/>
  </xdr:oneCellAnchor>
  <xdr:oneCellAnchor>
    <xdr:from>
      <xdr:col>11</xdr:col>
      <xdr:colOff>0</xdr:colOff>
      <xdr:row>24</xdr:row>
      <xdr:rowOff>0</xdr:rowOff>
    </xdr:from>
    <xdr:ext cx="184731" cy="264560"/>
    <xdr:sp macro="" textlink="">
      <xdr:nvSpPr>
        <xdr:cNvPr id="8" name="pole tekstowe 7">
          <a:extLst>
            <a:ext uri="{FF2B5EF4-FFF2-40B4-BE49-F238E27FC236}">
              <a16:creationId xmlns:a16="http://schemas.microsoft.com/office/drawing/2014/main" xmlns="" id="{91B61C16-7F7A-49A6-B1D6-353EAFDBB261}"/>
            </a:ext>
          </a:extLst>
        </xdr:cNvPr>
        <xdr:cNvSpPr txBox="1"/>
      </xdr:nvSpPr>
      <xdr:spPr>
        <a:xfrm>
          <a:off x="11839575" y="2145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sz="1100"/>
        </a:p>
      </xdr:txBody>
    </xdr:sp>
    <xdr:clientData/>
  </xdr:oneCellAnchor>
  <xdr:oneCellAnchor>
    <xdr:from>
      <xdr:col>11</xdr:col>
      <xdr:colOff>0</xdr:colOff>
      <xdr:row>24</xdr:row>
      <xdr:rowOff>0</xdr:rowOff>
    </xdr:from>
    <xdr:ext cx="184731" cy="264560"/>
    <xdr:sp macro="" textlink="">
      <xdr:nvSpPr>
        <xdr:cNvPr id="9" name="pole tekstowe 8">
          <a:extLst>
            <a:ext uri="{FF2B5EF4-FFF2-40B4-BE49-F238E27FC236}">
              <a16:creationId xmlns:a16="http://schemas.microsoft.com/office/drawing/2014/main" xmlns="" id="{5159D361-6D12-455D-97A6-840C0AD2BA0B}"/>
            </a:ext>
          </a:extLst>
        </xdr:cNvPr>
        <xdr:cNvSpPr txBox="1"/>
      </xdr:nvSpPr>
      <xdr:spPr>
        <a:xfrm>
          <a:off x="11839575" y="2145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sz="1100"/>
        </a:p>
      </xdr:txBody>
    </xdr:sp>
    <xdr:clientData/>
  </xdr:oneCellAnchor>
  <xdr:oneCellAnchor>
    <xdr:from>
      <xdr:col>11</xdr:col>
      <xdr:colOff>0</xdr:colOff>
      <xdr:row>24</xdr:row>
      <xdr:rowOff>0</xdr:rowOff>
    </xdr:from>
    <xdr:ext cx="184731" cy="264560"/>
    <xdr:sp macro="" textlink="">
      <xdr:nvSpPr>
        <xdr:cNvPr id="10" name="pole tekstowe 9">
          <a:extLst>
            <a:ext uri="{FF2B5EF4-FFF2-40B4-BE49-F238E27FC236}">
              <a16:creationId xmlns:a16="http://schemas.microsoft.com/office/drawing/2014/main" xmlns="" id="{08A964A5-7B7B-441B-8339-DD3917DBE529}"/>
            </a:ext>
          </a:extLst>
        </xdr:cNvPr>
        <xdr:cNvSpPr txBox="1"/>
      </xdr:nvSpPr>
      <xdr:spPr>
        <a:xfrm>
          <a:off x="11839575" y="2145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sz="1100"/>
        </a:p>
      </xdr:txBody>
    </xdr:sp>
    <xdr:clientData/>
  </xdr:oneCellAnchor>
  <xdr:oneCellAnchor>
    <xdr:from>
      <xdr:col>11</xdr:col>
      <xdr:colOff>0</xdr:colOff>
      <xdr:row>24</xdr:row>
      <xdr:rowOff>0</xdr:rowOff>
    </xdr:from>
    <xdr:ext cx="184731" cy="264560"/>
    <xdr:sp macro="" textlink="">
      <xdr:nvSpPr>
        <xdr:cNvPr id="11" name="pole tekstowe 10">
          <a:extLst>
            <a:ext uri="{FF2B5EF4-FFF2-40B4-BE49-F238E27FC236}">
              <a16:creationId xmlns:a16="http://schemas.microsoft.com/office/drawing/2014/main" xmlns="" id="{F0E397FE-197E-45A5-8EB2-E2F474E45E01}"/>
            </a:ext>
          </a:extLst>
        </xdr:cNvPr>
        <xdr:cNvSpPr txBox="1"/>
      </xdr:nvSpPr>
      <xdr:spPr>
        <a:xfrm>
          <a:off x="11839575" y="2145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sz="1100"/>
        </a:p>
      </xdr:txBody>
    </xdr:sp>
    <xdr:clientData/>
  </xdr:oneCellAnchor>
  <xdr:oneCellAnchor>
    <xdr:from>
      <xdr:col>11</xdr:col>
      <xdr:colOff>0</xdr:colOff>
      <xdr:row>11</xdr:row>
      <xdr:rowOff>596621</xdr:rowOff>
    </xdr:from>
    <xdr:ext cx="184731" cy="264560"/>
    <xdr:sp macro="" textlink="">
      <xdr:nvSpPr>
        <xdr:cNvPr id="12" name="pole tekstowe 11">
          <a:extLst>
            <a:ext uri="{FF2B5EF4-FFF2-40B4-BE49-F238E27FC236}">
              <a16:creationId xmlns:a16="http://schemas.microsoft.com/office/drawing/2014/main" xmlns="" id="{444D9F42-DA8F-4DD4-A770-89DB083A3396}"/>
            </a:ext>
          </a:extLst>
        </xdr:cNvPr>
        <xdr:cNvSpPr txBox="1"/>
      </xdr:nvSpPr>
      <xdr:spPr>
        <a:xfrm>
          <a:off x="11839575" y="4920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sz="1100"/>
        </a:p>
      </xdr:txBody>
    </xdr:sp>
    <xdr:clientData/>
  </xdr:oneCellAnchor>
  <xdr:oneCellAnchor>
    <xdr:from>
      <xdr:col>11</xdr:col>
      <xdr:colOff>0</xdr:colOff>
      <xdr:row>11</xdr:row>
      <xdr:rowOff>596621</xdr:rowOff>
    </xdr:from>
    <xdr:ext cx="184731" cy="264560"/>
    <xdr:sp macro="" textlink="">
      <xdr:nvSpPr>
        <xdr:cNvPr id="13" name="pole tekstowe 12">
          <a:extLst>
            <a:ext uri="{FF2B5EF4-FFF2-40B4-BE49-F238E27FC236}">
              <a16:creationId xmlns:a16="http://schemas.microsoft.com/office/drawing/2014/main" xmlns="" id="{0A1F09B3-4751-46E5-BBB4-504349E1612D}"/>
            </a:ext>
          </a:extLst>
        </xdr:cNvPr>
        <xdr:cNvSpPr txBox="1"/>
      </xdr:nvSpPr>
      <xdr:spPr>
        <a:xfrm>
          <a:off x="11839575" y="4920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sz="1100"/>
        </a:p>
      </xdr:txBody>
    </xdr:sp>
    <xdr:clientData/>
  </xdr:oneCellAnchor>
  <xdr:oneCellAnchor>
    <xdr:from>
      <xdr:col>11</xdr:col>
      <xdr:colOff>0</xdr:colOff>
      <xdr:row>11</xdr:row>
      <xdr:rowOff>596621</xdr:rowOff>
    </xdr:from>
    <xdr:ext cx="184731" cy="264560"/>
    <xdr:sp macro="" textlink="">
      <xdr:nvSpPr>
        <xdr:cNvPr id="14" name="pole tekstowe 13">
          <a:extLst>
            <a:ext uri="{FF2B5EF4-FFF2-40B4-BE49-F238E27FC236}">
              <a16:creationId xmlns:a16="http://schemas.microsoft.com/office/drawing/2014/main" xmlns="" id="{AE37FDA8-A904-411F-82D9-C643E0315B25}"/>
            </a:ext>
          </a:extLst>
        </xdr:cNvPr>
        <xdr:cNvSpPr txBox="1"/>
      </xdr:nvSpPr>
      <xdr:spPr>
        <a:xfrm>
          <a:off x="11839575" y="4920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sz="1100"/>
        </a:p>
      </xdr:txBody>
    </xdr:sp>
    <xdr:clientData/>
  </xdr:one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29"/>
  <sheetViews>
    <sheetView tabSelected="1" zoomScaleNormal="100" workbookViewId="0">
      <selection activeCell="A5" sqref="A5:J6"/>
    </sheetView>
  </sheetViews>
  <sheetFormatPr defaultColWidth="8.88671875" defaultRowHeight="14.4" x14ac:dyDescent="0.3"/>
  <cols>
    <col min="1" max="1" width="4.88671875" style="19" customWidth="1"/>
    <col min="2" max="2" width="93.6640625" style="19" customWidth="1"/>
    <col min="3" max="3" width="5.33203125" style="19" customWidth="1"/>
    <col min="4" max="4" width="6.44140625" style="19" customWidth="1"/>
    <col min="5" max="5" width="12.44140625" style="19" customWidth="1"/>
    <col min="6" max="6" width="13.5546875" style="19" customWidth="1"/>
    <col min="7" max="7" width="9.88671875" style="19" customWidth="1"/>
    <col min="8" max="8" width="13.44140625" style="19" customWidth="1"/>
    <col min="9" max="9" width="12" style="19" customWidth="1"/>
    <col min="10" max="10" width="19.6640625" style="20" customWidth="1"/>
    <col min="11" max="11" width="20.44140625" style="20" customWidth="1"/>
    <col min="12" max="12" width="23.5546875" style="25" customWidth="1"/>
    <col min="13" max="16384" width="8.88671875" style="19"/>
  </cols>
  <sheetData>
    <row r="1" spans="1:12" ht="19.2" customHeight="1" x14ac:dyDescent="0.3">
      <c r="A1" s="1"/>
      <c r="B1" s="1"/>
      <c r="C1" s="1"/>
      <c r="D1" s="1"/>
      <c r="E1" s="1"/>
      <c r="F1" s="36" t="s">
        <v>19</v>
      </c>
      <c r="G1" s="36"/>
      <c r="H1" s="36"/>
      <c r="I1" s="36"/>
      <c r="J1" s="36"/>
      <c r="K1" s="36"/>
      <c r="L1" s="36"/>
    </row>
    <row r="2" spans="1:12" ht="20.399999999999999" customHeight="1" x14ac:dyDescent="0.3">
      <c r="A2" s="4"/>
      <c r="B2" s="4"/>
      <c r="C2" s="2"/>
      <c r="D2" s="3"/>
      <c r="E2" s="2"/>
      <c r="F2" s="37" t="s">
        <v>0</v>
      </c>
      <c r="G2" s="37"/>
      <c r="H2" s="37"/>
      <c r="I2" s="37"/>
      <c r="J2" s="37"/>
      <c r="K2" s="37"/>
      <c r="L2" s="37"/>
    </row>
    <row r="3" spans="1:12" ht="20.399999999999999" customHeight="1" x14ac:dyDescent="0.3">
      <c r="A3" s="4"/>
      <c r="B3" s="4"/>
      <c r="C3" s="2"/>
      <c r="D3" s="3"/>
      <c r="E3" s="2"/>
      <c r="F3" s="37" t="s">
        <v>29</v>
      </c>
      <c r="G3" s="37"/>
      <c r="H3" s="37"/>
      <c r="I3" s="37"/>
      <c r="J3" s="37"/>
      <c r="K3" s="37"/>
      <c r="L3" s="37"/>
    </row>
    <row r="4" spans="1:12" ht="18" customHeight="1" x14ac:dyDescent="0.3">
      <c r="A4" s="4"/>
      <c r="B4" s="4"/>
      <c r="C4" s="2"/>
      <c r="D4" s="3"/>
      <c r="E4" s="2"/>
      <c r="F4" s="37" t="s">
        <v>30</v>
      </c>
      <c r="G4" s="37"/>
      <c r="H4" s="37"/>
      <c r="I4" s="37"/>
      <c r="J4" s="37"/>
      <c r="K4" s="37"/>
      <c r="L4" s="37"/>
    </row>
    <row r="5" spans="1:12" x14ac:dyDescent="0.3">
      <c r="A5" s="40" t="s">
        <v>20</v>
      </c>
      <c r="B5" s="41"/>
      <c r="C5" s="41"/>
      <c r="D5" s="41"/>
      <c r="E5" s="41"/>
      <c r="F5" s="41"/>
      <c r="G5" s="41"/>
      <c r="H5" s="41"/>
      <c r="I5" s="41"/>
      <c r="J5" s="41"/>
      <c r="K5" s="28"/>
    </row>
    <row r="6" spans="1:12" x14ac:dyDescent="0.3">
      <c r="A6" s="42"/>
      <c r="B6" s="42"/>
      <c r="C6" s="42"/>
      <c r="D6" s="42"/>
      <c r="E6" s="42"/>
      <c r="F6" s="42"/>
      <c r="G6" s="42"/>
      <c r="H6" s="42"/>
      <c r="I6" s="42"/>
      <c r="J6" s="42"/>
      <c r="K6" s="29"/>
    </row>
    <row r="7" spans="1:12" ht="15" customHeight="1" x14ac:dyDescent="0.3">
      <c r="A7" s="43" t="s">
        <v>1</v>
      </c>
      <c r="B7" s="43" t="s">
        <v>2</v>
      </c>
      <c r="C7" s="43" t="s">
        <v>3</v>
      </c>
      <c r="D7" s="43" t="s">
        <v>4</v>
      </c>
      <c r="E7" s="43" t="s">
        <v>5</v>
      </c>
      <c r="F7" s="43" t="s">
        <v>6</v>
      </c>
      <c r="G7" s="43" t="s">
        <v>7</v>
      </c>
      <c r="H7" s="43" t="s">
        <v>8</v>
      </c>
      <c r="I7" s="43" t="s">
        <v>9</v>
      </c>
      <c r="J7" s="44" t="s">
        <v>16</v>
      </c>
      <c r="K7" s="48" t="s">
        <v>17</v>
      </c>
      <c r="L7" s="45" t="s">
        <v>23</v>
      </c>
    </row>
    <row r="8" spans="1:12" x14ac:dyDescent="0.3">
      <c r="A8" s="43"/>
      <c r="B8" s="43"/>
      <c r="C8" s="43"/>
      <c r="D8" s="43"/>
      <c r="E8" s="43"/>
      <c r="F8" s="43"/>
      <c r="G8" s="43"/>
      <c r="H8" s="43"/>
      <c r="I8" s="43"/>
      <c r="J8" s="44"/>
      <c r="K8" s="49"/>
      <c r="L8" s="46"/>
    </row>
    <row r="9" spans="1:12" ht="50.25" customHeight="1" x14ac:dyDescent="0.3">
      <c r="A9" s="43"/>
      <c r="B9" s="43"/>
      <c r="C9" s="43"/>
      <c r="D9" s="43"/>
      <c r="E9" s="43"/>
      <c r="F9" s="43"/>
      <c r="G9" s="43"/>
      <c r="H9" s="43"/>
      <c r="I9" s="43"/>
      <c r="J9" s="44"/>
      <c r="K9" s="50"/>
      <c r="L9" s="46"/>
    </row>
    <row r="10" spans="1:12" ht="15" x14ac:dyDescent="0.25">
      <c r="A10" s="21">
        <v>1</v>
      </c>
      <c r="B10" s="21">
        <v>2</v>
      </c>
      <c r="C10" s="21">
        <v>3</v>
      </c>
      <c r="D10" s="22">
        <v>4</v>
      </c>
      <c r="E10" s="21">
        <v>5</v>
      </c>
      <c r="F10" s="21">
        <v>6</v>
      </c>
      <c r="G10" s="21">
        <v>7</v>
      </c>
      <c r="H10" s="21">
        <v>8</v>
      </c>
      <c r="I10" s="21">
        <v>9</v>
      </c>
      <c r="J10" s="23">
        <v>10</v>
      </c>
      <c r="K10" s="30">
        <v>11</v>
      </c>
      <c r="L10" s="26">
        <v>12</v>
      </c>
    </row>
    <row r="11" spans="1:12" ht="81" customHeight="1" x14ac:dyDescent="0.3">
      <c r="A11" s="5">
        <v>1</v>
      </c>
      <c r="B11" s="6" t="s">
        <v>31</v>
      </c>
      <c r="C11" s="7" t="s">
        <v>10</v>
      </c>
      <c r="D11" s="8">
        <v>1700</v>
      </c>
      <c r="E11" s="24"/>
      <c r="F11" s="24">
        <f>ROUND(D11*E11,2)</f>
        <v>0</v>
      </c>
      <c r="G11" s="9"/>
      <c r="H11" s="10">
        <f>ROUND(F11*G11+F11,2)</f>
        <v>0</v>
      </c>
      <c r="I11" s="10"/>
      <c r="J11" s="11"/>
      <c r="K11" s="11"/>
      <c r="L11" s="31"/>
    </row>
    <row r="12" spans="1:12" ht="77.400000000000006" customHeight="1" x14ac:dyDescent="0.3">
      <c r="A12" s="5">
        <v>2</v>
      </c>
      <c r="B12" s="12" t="s">
        <v>18</v>
      </c>
      <c r="C12" s="7" t="s">
        <v>10</v>
      </c>
      <c r="D12" s="8">
        <v>1000</v>
      </c>
      <c r="E12" s="24"/>
      <c r="F12" s="24">
        <f t="shared" ref="F12:F24" si="0">ROUND(D12*E12,2)</f>
        <v>0</v>
      </c>
      <c r="G12" s="9"/>
      <c r="H12" s="10">
        <f t="shared" ref="H12:H24" si="1">ROUND(F12*G12+F12,2)</f>
        <v>0</v>
      </c>
      <c r="I12" s="10"/>
      <c r="J12" s="11"/>
      <c r="K12" s="11"/>
      <c r="L12" s="31"/>
    </row>
    <row r="13" spans="1:12" ht="108.6" customHeight="1" x14ac:dyDescent="0.3">
      <c r="A13" s="5">
        <v>3</v>
      </c>
      <c r="B13" s="13" t="s">
        <v>32</v>
      </c>
      <c r="C13" s="11" t="s">
        <v>10</v>
      </c>
      <c r="D13" s="14">
        <v>100</v>
      </c>
      <c r="E13" s="24"/>
      <c r="F13" s="24">
        <f t="shared" si="0"/>
        <v>0</v>
      </c>
      <c r="G13" s="15"/>
      <c r="H13" s="10">
        <f t="shared" si="1"/>
        <v>0</v>
      </c>
      <c r="I13" s="16"/>
      <c r="J13" s="11"/>
      <c r="K13" s="11"/>
      <c r="L13" s="31"/>
    </row>
    <row r="14" spans="1:12" ht="91.2" customHeight="1" x14ac:dyDescent="0.3">
      <c r="A14" s="5">
        <v>4</v>
      </c>
      <c r="B14" s="13" t="s">
        <v>11</v>
      </c>
      <c r="C14" s="11" t="s">
        <v>10</v>
      </c>
      <c r="D14" s="14">
        <v>800</v>
      </c>
      <c r="E14" s="24"/>
      <c r="F14" s="24">
        <f t="shared" si="0"/>
        <v>0</v>
      </c>
      <c r="G14" s="15"/>
      <c r="H14" s="10">
        <f t="shared" si="1"/>
        <v>0</v>
      </c>
      <c r="I14" s="16"/>
      <c r="J14" s="11"/>
      <c r="K14" s="11"/>
      <c r="L14" s="31"/>
    </row>
    <row r="15" spans="1:12" ht="111" customHeight="1" x14ac:dyDescent="0.3">
      <c r="A15" s="5">
        <v>5</v>
      </c>
      <c r="B15" s="13" t="s">
        <v>33</v>
      </c>
      <c r="C15" s="11" t="s">
        <v>10</v>
      </c>
      <c r="D15" s="14">
        <v>150</v>
      </c>
      <c r="E15" s="24"/>
      <c r="F15" s="24">
        <f t="shared" si="0"/>
        <v>0</v>
      </c>
      <c r="G15" s="15"/>
      <c r="H15" s="10">
        <f t="shared" si="1"/>
        <v>0</v>
      </c>
      <c r="I15" s="16"/>
      <c r="J15" s="11"/>
      <c r="K15" s="11"/>
      <c r="L15" s="31"/>
    </row>
    <row r="16" spans="1:12" ht="109.2" customHeight="1" x14ac:dyDescent="0.3">
      <c r="A16" s="5">
        <v>6</v>
      </c>
      <c r="B16" s="13" t="s">
        <v>34</v>
      </c>
      <c r="C16" s="11" t="s">
        <v>10</v>
      </c>
      <c r="D16" s="14">
        <v>3000</v>
      </c>
      <c r="E16" s="24"/>
      <c r="F16" s="24">
        <f t="shared" si="0"/>
        <v>0</v>
      </c>
      <c r="G16" s="15"/>
      <c r="H16" s="10">
        <f t="shared" si="1"/>
        <v>0</v>
      </c>
      <c r="I16" s="16"/>
      <c r="J16" s="11"/>
      <c r="K16" s="11"/>
      <c r="L16" s="31"/>
    </row>
    <row r="17" spans="1:12" ht="105.6" customHeight="1" x14ac:dyDescent="0.3">
      <c r="A17" s="5">
        <v>7</v>
      </c>
      <c r="B17" s="13" t="s">
        <v>35</v>
      </c>
      <c r="C17" s="11" t="s">
        <v>10</v>
      </c>
      <c r="D17" s="14">
        <v>1000</v>
      </c>
      <c r="E17" s="24"/>
      <c r="F17" s="24">
        <f t="shared" si="0"/>
        <v>0</v>
      </c>
      <c r="G17" s="15"/>
      <c r="H17" s="10">
        <f t="shared" si="1"/>
        <v>0</v>
      </c>
      <c r="I17" s="16"/>
      <c r="J17" s="11"/>
      <c r="K17" s="11"/>
      <c r="L17" s="31"/>
    </row>
    <row r="18" spans="1:12" ht="70.2" customHeight="1" x14ac:dyDescent="0.3">
      <c r="A18" s="5">
        <v>8</v>
      </c>
      <c r="B18" s="13" t="s">
        <v>21</v>
      </c>
      <c r="C18" s="11" t="s">
        <v>10</v>
      </c>
      <c r="D18" s="14">
        <v>2800</v>
      </c>
      <c r="E18" s="24"/>
      <c r="F18" s="24">
        <f t="shared" si="0"/>
        <v>0</v>
      </c>
      <c r="G18" s="15"/>
      <c r="H18" s="10">
        <f t="shared" si="1"/>
        <v>0</v>
      </c>
      <c r="I18" s="16"/>
      <c r="J18" s="11"/>
      <c r="K18" s="11"/>
      <c r="L18" s="31"/>
    </row>
    <row r="19" spans="1:12" ht="63.6" customHeight="1" x14ac:dyDescent="0.3">
      <c r="A19" s="5">
        <v>9</v>
      </c>
      <c r="B19" s="13" t="s">
        <v>22</v>
      </c>
      <c r="C19" s="11" t="s">
        <v>10</v>
      </c>
      <c r="D19" s="14">
        <v>200</v>
      </c>
      <c r="E19" s="24"/>
      <c r="F19" s="24">
        <f t="shared" si="0"/>
        <v>0</v>
      </c>
      <c r="G19" s="15"/>
      <c r="H19" s="10">
        <f t="shared" si="1"/>
        <v>0</v>
      </c>
      <c r="I19" s="16"/>
      <c r="J19" s="11"/>
      <c r="K19" s="11"/>
      <c r="L19" s="31"/>
    </row>
    <row r="20" spans="1:12" ht="64.8" customHeight="1" x14ac:dyDescent="0.3">
      <c r="A20" s="5">
        <v>10</v>
      </c>
      <c r="B20" s="13" t="s">
        <v>24</v>
      </c>
      <c r="C20" s="11" t="s">
        <v>10</v>
      </c>
      <c r="D20" s="14">
        <v>15000</v>
      </c>
      <c r="E20" s="24"/>
      <c r="F20" s="24">
        <f t="shared" si="0"/>
        <v>0</v>
      </c>
      <c r="G20" s="15"/>
      <c r="H20" s="10">
        <f t="shared" si="1"/>
        <v>0</v>
      </c>
      <c r="I20" s="16"/>
      <c r="J20" s="11"/>
      <c r="K20" s="11"/>
      <c r="L20" s="31"/>
    </row>
    <row r="21" spans="1:12" ht="64.8" customHeight="1" x14ac:dyDescent="0.3">
      <c r="A21" s="5">
        <v>11</v>
      </c>
      <c r="B21" s="13" t="s">
        <v>25</v>
      </c>
      <c r="C21" s="11" t="s">
        <v>10</v>
      </c>
      <c r="D21" s="14">
        <v>13000</v>
      </c>
      <c r="E21" s="24"/>
      <c r="F21" s="24">
        <f t="shared" si="0"/>
        <v>0</v>
      </c>
      <c r="G21" s="15"/>
      <c r="H21" s="10">
        <f t="shared" si="1"/>
        <v>0</v>
      </c>
      <c r="I21" s="16"/>
      <c r="J21" s="11"/>
      <c r="K21" s="11"/>
      <c r="L21" s="31"/>
    </row>
    <row r="22" spans="1:12" ht="64.8" customHeight="1" x14ac:dyDescent="0.3">
      <c r="A22" s="5">
        <v>12</v>
      </c>
      <c r="B22" s="13" t="s">
        <v>26</v>
      </c>
      <c r="C22" s="11" t="s">
        <v>10</v>
      </c>
      <c r="D22" s="14">
        <v>6000</v>
      </c>
      <c r="E22" s="24"/>
      <c r="F22" s="24">
        <f t="shared" si="0"/>
        <v>0</v>
      </c>
      <c r="G22" s="15"/>
      <c r="H22" s="10">
        <f t="shared" si="1"/>
        <v>0</v>
      </c>
      <c r="I22" s="16"/>
      <c r="J22" s="11"/>
      <c r="K22" s="11"/>
      <c r="L22" s="31"/>
    </row>
    <row r="23" spans="1:12" ht="108.6" customHeight="1" x14ac:dyDescent="0.3">
      <c r="A23" s="5">
        <v>13</v>
      </c>
      <c r="B23" s="13" t="s">
        <v>27</v>
      </c>
      <c r="C23" s="11" t="s">
        <v>10</v>
      </c>
      <c r="D23" s="14">
        <v>120</v>
      </c>
      <c r="E23" s="24"/>
      <c r="F23" s="24">
        <f t="shared" si="0"/>
        <v>0</v>
      </c>
      <c r="G23" s="15"/>
      <c r="H23" s="10">
        <f t="shared" si="1"/>
        <v>0</v>
      </c>
      <c r="I23" s="16"/>
      <c r="J23" s="11"/>
      <c r="K23" s="11"/>
      <c r="L23" s="31"/>
    </row>
    <row r="24" spans="1:12" ht="106.2" customHeight="1" x14ac:dyDescent="0.3">
      <c r="A24" s="5">
        <v>14</v>
      </c>
      <c r="B24" s="13" t="s">
        <v>28</v>
      </c>
      <c r="C24" s="11" t="s">
        <v>12</v>
      </c>
      <c r="D24" s="14">
        <v>50</v>
      </c>
      <c r="E24" s="24"/>
      <c r="F24" s="24">
        <f t="shared" si="0"/>
        <v>0</v>
      </c>
      <c r="G24" s="15"/>
      <c r="H24" s="10">
        <f t="shared" si="1"/>
        <v>0</v>
      </c>
      <c r="I24" s="16"/>
      <c r="J24" s="11"/>
      <c r="K24" s="11"/>
      <c r="L24" s="31"/>
    </row>
    <row r="25" spans="1:12" ht="17.399999999999999" customHeight="1" x14ac:dyDescent="0.3">
      <c r="A25" s="32"/>
      <c r="B25" s="38" t="s">
        <v>13</v>
      </c>
      <c r="C25" s="39"/>
      <c r="D25" s="39"/>
      <c r="E25" s="33" t="s">
        <v>14</v>
      </c>
      <c r="F25" s="34">
        <f>SUM(F11:F24)</f>
        <v>0</v>
      </c>
      <c r="G25" s="32" t="s">
        <v>15</v>
      </c>
      <c r="H25" s="34">
        <f>SUM(H11:H24)</f>
        <v>0</v>
      </c>
      <c r="I25" s="17"/>
      <c r="J25" s="18"/>
      <c r="K25" s="18"/>
      <c r="L25" s="27"/>
    </row>
    <row r="26" spans="1:12" ht="45" customHeight="1" x14ac:dyDescent="0.3">
      <c r="B26" s="47" t="s">
        <v>36</v>
      </c>
      <c r="C26" s="47"/>
      <c r="D26" s="47"/>
      <c r="E26" s="47"/>
      <c r="F26" s="47"/>
      <c r="G26" s="47"/>
      <c r="H26" s="47"/>
      <c r="I26" s="47"/>
      <c r="J26" s="47"/>
      <c r="K26" s="47"/>
      <c r="L26" s="47"/>
    </row>
    <row r="28" spans="1:12" ht="19.8" customHeight="1" x14ac:dyDescent="0.3">
      <c r="B28" s="35" t="s">
        <v>37</v>
      </c>
    </row>
    <row r="29" spans="1:12" ht="51.6" customHeight="1" x14ac:dyDescent="0.3">
      <c r="B29" s="51" t="s">
        <v>38</v>
      </c>
      <c r="C29" s="51"/>
      <c r="D29" s="51"/>
      <c r="E29" s="51"/>
      <c r="F29" s="51"/>
      <c r="G29" s="51"/>
      <c r="H29" s="51"/>
      <c r="I29" s="51"/>
      <c r="J29" s="51"/>
      <c r="K29" s="51"/>
      <c r="L29" s="51"/>
    </row>
  </sheetData>
  <mergeCells count="20">
    <mergeCell ref="B26:L26"/>
    <mergeCell ref="B29:L29"/>
    <mergeCell ref="F3:L3"/>
    <mergeCell ref="F4:L4"/>
    <mergeCell ref="K7:K9"/>
    <mergeCell ref="F1:L1"/>
    <mergeCell ref="F2:L2"/>
    <mergeCell ref="B25:D25"/>
    <mergeCell ref="A5:J6"/>
    <mergeCell ref="A7:A9"/>
    <mergeCell ref="B7:B9"/>
    <mergeCell ref="C7:C9"/>
    <mergeCell ref="D7:D9"/>
    <mergeCell ref="E7:E9"/>
    <mergeCell ref="F7:F9"/>
    <mergeCell ref="G7:G9"/>
    <mergeCell ref="H7:H9"/>
    <mergeCell ref="I7:I9"/>
    <mergeCell ref="J7:J9"/>
    <mergeCell ref="L7:L9"/>
  </mergeCells>
  <pageMargins left="0.23622047244094491" right="0.23622047244094491" top="0.74803149606299213" bottom="0.74803149606299213" header="0.31496062992125984" footer="0.31496062992125984"/>
  <pageSetup paperSize="9" scale="6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Zad. 6</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Agnieszka Wiecek</dc:creator>
  <cp:lastModifiedBy>Agnieszka Bebech</cp:lastModifiedBy>
  <cp:lastPrinted>2024-07-15T11:56:24Z</cp:lastPrinted>
  <dcterms:created xsi:type="dcterms:W3CDTF">2023-10-05T11:35:05Z</dcterms:created>
  <dcterms:modified xsi:type="dcterms:W3CDTF">2024-10-01T10:46:00Z</dcterms:modified>
</cp:coreProperties>
</file>