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7410" tabRatio="787" activeTab="0"/>
  </bookViews>
  <sheets>
    <sheet name="ark (2)" sheetId="1" r:id="rId1"/>
  </sheets>
  <definedNames>
    <definedName name="_xlnm._FilterDatabase" localSheetId="0" hidden="1">'ark (2)'!$B$3:$L$86</definedName>
    <definedName name="Excel_BuiltIn__FilterDatabase" localSheetId="0">'ark (2)'!$B$3:$L$177</definedName>
    <definedName name="Excel_BuiltIn_Print_Area" localSheetId="0">'ark (2)'!$A$1:$L$3</definedName>
    <definedName name="_xlnm.Print_Area" localSheetId="0">'ark (2)'!$A$1:$L$85</definedName>
  </definedNames>
  <calcPr fullCalcOnLoad="1"/>
</workbook>
</file>

<file path=xl/sharedStrings.xml><?xml version="1.0" encoding="utf-8"?>
<sst xmlns="http://schemas.openxmlformats.org/spreadsheetml/2006/main" count="170" uniqueCount="138">
  <si>
    <t>Lp.</t>
  </si>
  <si>
    <t>Numer pociągu za który zastosowana KKZ</t>
  </si>
  <si>
    <t>Termin kursowania KKZ</t>
  </si>
  <si>
    <t>Kilometry wg PR Kraków</t>
  </si>
  <si>
    <t>Cena jednostkowa netto za jeden pojazdokilometr [zł]</t>
  </si>
  <si>
    <t>Stawka % podatku VAT</t>
  </si>
  <si>
    <t>Razem</t>
  </si>
  <si>
    <t>Kilometry łącznie</t>
  </si>
  <si>
    <t>wartość podatku VAT [zł]</t>
  </si>
  <si>
    <t>Odcinek przejazdu KKZ zgodny z rozkładem jazdy.</t>
  </si>
  <si>
    <t>Ilość dni = kursów</t>
  </si>
  <si>
    <t>Wartość usługi KKZ netto (zł)</t>
  </si>
  <si>
    <t xml:space="preserve">Wartość usługi KKZ brutto [zł] </t>
  </si>
  <si>
    <t>KKZ za poc. 34607</t>
  </si>
  <si>
    <t>KKZ za poc. 34611</t>
  </si>
  <si>
    <t>KKZ za poc. 34605</t>
  </si>
  <si>
    <t>KKZ za poc. 43608</t>
  </si>
  <si>
    <t>2.</t>
  </si>
  <si>
    <t>3.</t>
  </si>
  <si>
    <t>4.</t>
  </si>
  <si>
    <t>5.</t>
  </si>
  <si>
    <t>8.</t>
  </si>
  <si>
    <t>9.</t>
  </si>
  <si>
    <t xml:space="preserve">Dodatkowe domówienia </t>
  </si>
  <si>
    <t>W przypadku zwiększonego potoku podróżnych lub odwołania pociagów przez PKP PLK S.A. dodatkowe domówienia autobusów w wysokości 30%</t>
  </si>
  <si>
    <t>1.</t>
  </si>
  <si>
    <t>6.</t>
  </si>
  <si>
    <t>7.</t>
  </si>
  <si>
    <t>KKZ za poc. 34601</t>
  </si>
  <si>
    <t>KKZ za poc. 34603</t>
  </si>
  <si>
    <t>KKZ za poc. 34609</t>
  </si>
  <si>
    <t>KKZ za poc. 34613</t>
  </si>
  <si>
    <t>KKZ za poc. 33621</t>
  </si>
  <si>
    <t>KKZ za poc. 43600</t>
  </si>
  <si>
    <t>10.</t>
  </si>
  <si>
    <t xml:space="preserve">KKZ za poc. 43602 </t>
  </si>
  <si>
    <t xml:space="preserve">Bielsko Biała Główna - Kraków Płaszów wg RJ poc. 43602 zał. Nr 2 jako AUTOBUS </t>
  </si>
  <si>
    <t>11.</t>
  </si>
  <si>
    <t>KKZ za poc. 43604</t>
  </si>
  <si>
    <t>12.</t>
  </si>
  <si>
    <t>KKZ za poc. 43606</t>
  </si>
  <si>
    <t>13.</t>
  </si>
  <si>
    <t>14.</t>
  </si>
  <si>
    <t>KKZ za poc. 43610</t>
  </si>
  <si>
    <t>15.</t>
  </si>
  <si>
    <t>KKZ za poc. 43612</t>
  </si>
  <si>
    <t>16.</t>
  </si>
  <si>
    <t>KKZ za poc. 33622</t>
  </si>
  <si>
    <t>17.</t>
  </si>
  <si>
    <t>Kraków Płaszów  - Wadowice wg RJ poc. 34605 zał. Nr 1 jako AUTOBUS 1</t>
  </si>
  <si>
    <t>Kraków Płaszów  - Wadowice wg RJ poc. 34605 zał. Nr 1 jako AUTOBUS 2</t>
  </si>
  <si>
    <t>Kraków Płaszów - Wadowice wg RJ poc. 34607 zał. Nr 2 jako AUTOBUS 2</t>
  </si>
  <si>
    <t>Kraków Płaszów - Wadowice wg RJ poc. 34611 zał. Nr 1 jako AUTOBUS 1</t>
  </si>
  <si>
    <t>Kraków Płaszów - Wadowice wg RJ poc. 34611 zał. Nr 1 jako AUTOBUS 2</t>
  </si>
  <si>
    <t>Kraków Płaszów - Wadowice wg RJ poc. 34613 zał. Nr 1 jako AUTOBUS 1</t>
  </si>
  <si>
    <t>Kraków Płaszów - Wadowice wg RJ poc. 34613 zał. Nr 1 jako AUTOBUS 2</t>
  </si>
  <si>
    <t>Kraków Płaszów - Wadowice wg RJ poc. 33621 zał. Nr 1 jako AUTOBUS 2</t>
  </si>
  <si>
    <t>Wadowice - Kraków Płaszów wg RJ poc. 43600 zał. Nr 2 jako AUTOBUS 1</t>
  </si>
  <si>
    <t>Wadowice - Kraków Płaszów wg RJ poc. 43600 zał. Nr 2 jako AUTOBUS 2</t>
  </si>
  <si>
    <t>Wadowice - Kraków Płaszów wg RJ poc. 43602 zał. Nr 2 jako AUTOBUS 1</t>
  </si>
  <si>
    <t>Wadowice - Kraków Płaszów wg RJ poc. 43602 zał. Nr 2 jako AUTOBUS 2</t>
  </si>
  <si>
    <t>Wadowice - Kraków Płaszów wg RJ poc. 43604 zał. Nr 2 jako AUTOBUS 1</t>
  </si>
  <si>
    <t>Wadowice - Kraków Płaszów wg RJ poc. 43606 zał. Nr 2 jako AUTOBUS 1</t>
  </si>
  <si>
    <t>Wadowice - Kraków Płaszów wg RJ poc. 43606 zał. Nr 2 jako AUTOBUS 2</t>
  </si>
  <si>
    <t>Wadowice - Kraków Płaszów wg RJ poc. 43608 zał. Nr 2 jako AUTOBUS 1</t>
  </si>
  <si>
    <t>Wadowice - Kraków Płaszów wg RJ poc. 43608 zał. Nr 2 jako AUTOBUS 2</t>
  </si>
  <si>
    <t>Wadowice - Kraków Płaszów wg RJ poc. 43610 zał. Nr 2 jako AUTOBUS 1</t>
  </si>
  <si>
    <t>Wadowice - Kraków Płaszów wg RJ poc. 43610 zał. Nr 2 jako AUTOBUS 2</t>
  </si>
  <si>
    <t>Bielsko Biała Główna - Wadowice  wg RJ poc. 43612 zał. Nr 2 jako AUTOBUS 1</t>
  </si>
  <si>
    <t>Bielsko Biała Główna - Wadowice  wg RJ poc. 43612 zał. Nr 2 jako AUTOBUS 2</t>
  </si>
  <si>
    <t>Wadowice - Kraków Płaszów wg RJ poc. 33622 zał. Nr 2 jako AUTOBUS 1</t>
  </si>
  <si>
    <t>Wadowice - Kraków Płaszów wg RJ poc. 33622 zał. Nr 2 jako AUTOBUS 2</t>
  </si>
  <si>
    <t>10.06.-19.06.2019</t>
  </si>
  <si>
    <t>Kraków Płaszów - Bielsko Biała Główna  wg RJ poc. 34603 zał. Nr 1 jako AUTOBUS  1</t>
  </si>
  <si>
    <t>Kraków Płaszów - Bielsko Biała Główna  wg RJ poc. 34603 zał. Nr 1 jako AUTOBUS  2</t>
  </si>
  <si>
    <t xml:space="preserve">22.06.-31.08.2019;                </t>
  </si>
  <si>
    <t>09.06.2019;                            20.06.-21.06.2019</t>
  </si>
  <si>
    <t>Kraków Płaszów - Wadowice wg RJ poc. 34603 zał. Nr 1 jako AUTOBUS1</t>
  </si>
  <si>
    <t>Kraków Płaszów - Wadowice wg RJ poc. 34603 zał. Nr 1 jako AUTOBUS2</t>
  </si>
  <si>
    <t>Kraków Płaszów - Kalwaria Zebrzydowska Lanckorona  wg RJ poc. 34603 zał. Nr 1 jako AUTOBUS 1</t>
  </si>
  <si>
    <t>Kraków Płaszów - Kalwaria Zebrzydowska Lanckorona  wg RJ poc. 34603 zał. Nr 1 jako AUTOBUS 2</t>
  </si>
  <si>
    <t>Kraków Płaszów  - Bielsko Biała Główna  wg RJ poc. 34605 zał. Nr 1 jako AUTOBUS 2</t>
  </si>
  <si>
    <t>Kraków Płaszów  - Bielsko Biała Główna  wg RJ poc. 34605 zał. Nr 1 jako AUTOBUS 1</t>
  </si>
  <si>
    <t>Kraków Płaszów  - Kalwaria Zebrzydowska Lanckorona  wg RJ poc. 34605 zał. Nr 1 jako AUTOBUS 1</t>
  </si>
  <si>
    <t>Kraków Płaszów  - Kalwaria Zebrzydowska Lanckorona  wg RJ poc. 34605 zał. Nr 1 jako AUTOBUS 2</t>
  </si>
  <si>
    <t>22.06.-31.08.2019</t>
  </si>
  <si>
    <t>Kraków Płaszów - Wadowice   wg RJ poc. 34607 zał. Nr 2 jako AUTOBUS 1</t>
  </si>
  <si>
    <t>09.06.2019;                             20.06.-21.06.2019</t>
  </si>
  <si>
    <t>Kraków Płaszów - Bielsko Biała Główna wg RJ poc. 34607 zał. Nr 1 jako AUTOBUS 2</t>
  </si>
  <si>
    <t>Kraków Płaszów - Bielsko Biała Główna wg RJ poc. 34607 zał. Nr 1 jako AUTOBUS 1</t>
  </si>
  <si>
    <t>Kraków Płaszów - Kalwaria Zebrzydowska Lanckorona  wg RJ poc. 34607 zał. Nr 1 jako AUTOBUS 1</t>
  </si>
  <si>
    <t>Kraków Płaszów - Kalwaria Zebrzydowska Lanckorona  wg RJ poc. 34607 zał. Nr 1 jako AUTOBUS 2</t>
  </si>
  <si>
    <t>Kraków Płaszów - Wadowice wg RJ poc. 34609 zał. Nr 1 jako AUTOBUS 1</t>
  </si>
  <si>
    <t>Kraków Płaszów - Wadowice wg RJ poc. 34609 zał. Nr 1 jako AUTOBUS 2</t>
  </si>
  <si>
    <t>09.06.2019;                                   20.06.-21.06.2019</t>
  </si>
  <si>
    <t>Kraków Płaszów - Bielsko Biała Główna wg RJ poc. 34609 zał. Nr 1 jako AUTOBUS 1</t>
  </si>
  <si>
    <t>Kraków Płaszów - Bielsko Biała Główna wg RJ poc. 34609 zał. Nr 1 jako AUTOBUS 2</t>
  </si>
  <si>
    <t>Kraków Płaszów - Kalwaria Zebrzydowska Lanckorona wg RJ poc. 34609 zał. Nr 1 jako AUTOBUS 1</t>
  </si>
  <si>
    <t>Kraków Płaszów - Kalwaria Zebrzydowska Lanckorona wg RJ poc. 34609 zał. Nr 1 jako AUTOBUS 2</t>
  </si>
  <si>
    <t>Kraków Płaszów - Bielsko Biała Główna wg RJ poc. 34611 zał. Nr 1 jako AUTOBUS 1</t>
  </si>
  <si>
    <t>Kraków Płaszów - Bielsko Biała Główna wg RJ poc. 34611 zał. Nr 1 jako AUTOBUS 2</t>
  </si>
  <si>
    <t>Kraków Płaszów - Kalwaria Zebrzydowska Lanckorona  wg RJ poc. 34611 zał. Nr 1 jako AUTOBUS 1</t>
  </si>
  <si>
    <t>Kraków Płaszów - Kalwaria Zebrzydowska Lanckorona  wg RJ poc. 34611 zał. Nr 1 jako AUTOBUS 2</t>
  </si>
  <si>
    <t>Kraków Płaszów - Wadowice  wg RJ poc. 33621 zał. Nr 1 jako AUTOBUS 1</t>
  </si>
  <si>
    <t>09.06.2019;                              20.06.-21.06.2019</t>
  </si>
  <si>
    <t>Kraków Płaszów - Kalwaria Zebrzydowska Lanckorona wg RJ poc. 33621 zał. Nr 1 jako AUTOBUS 1</t>
  </si>
  <si>
    <t>Kraków Płaszów - Kalwaria Zebrzydowska Lanckorona wg RJ poc. 33621 zał. Nr 1 jako AUTOBUS 2</t>
  </si>
  <si>
    <t>Kalwaria Zebrzydowska Lanckorona - Kraków Płaszów wg RJ poc. 43600 zał. Nr 2 jako AUTOBUS 1</t>
  </si>
  <si>
    <t>Kalwaria Zebrzydowska Lanckorona - Kraków Płaszów wg RJ poc. 43600 zał. Nr 2 jako AUTOBUS 2</t>
  </si>
  <si>
    <t>Bielsko Biała Główna - Kraków Płaszów wg RJ poc. 43600 zał. Nr 2 jako AUTOBUS 1</t>
  </si>
  <si>
    <t>Bielsko Biała Główna - Kraków Płaszów wg RJ poc. 43600 zał. Nr 2 jako AUTOBUS 2</t>
  </si>
  <si>
    <t>09.06.-21.06.2019</t>
  </si>
  <si>
    <t>09.06.2019;                               20.06.-21.06.2019</t>
  </si>
  <si>
    <t>Kalwaria Zebrzydowska Lanckorona - Kraków Płaszów wg RJ poc. 43602 zał. Nr 2 jako AUTOBUS 1</t>
  </si>
  <si>
    <t>Kalwaria Zebrzydowska Lanckorona - Kraków Płaszów wg RJ poc. 43602 zał. Nr 2 jako AUTOBUS 2</t>
  </si>
  <si>
    <t>Kalwaria Zebrzydowska Lanckorona - Kraków Płaszów wg RJ poc. 43604 zał. Nr 2 jako AUTOBUS 1</t>
  </si>
  <si>
    <t>Kalwaria Zebrzydowska Lanckorona - Kraków Płaszów wg RJ poc. 43604 zał. Nr 2 jako AUTOBUS 2</t>
  </si>
  <si>
    <t>Bielsko Biała Główna - Kraków Płaszów wg RJ poc. 43604 zał. Nr 2 jako AUTOBUS 1</t>
  </si>
  <si>
    <t>Bielsko Biała Główna - Kraków Płaszów wg RJ poc. 43604 zał. Nr 2 jako AUTOBUS 2</t>
  </si>
  <si>
    <t>Bielsko Biała Główna - Kraków Płaszów wg RJ poc. 43606 zał. Nr 2 jako AUTOBUS 1</t>
  </si>
  <si>
    <t>Bielsko Biała Główna - Kraków Płaszów wg RJ poc. 43606 zał. Nr 2 jako AUTOBUS 2</t>
  </si>
  <si>
    <t>Bielsko Biała Główna - Kraków Płaszów wg RJ poc. 43608 zał. Nr 2 jako AUTOBUS 1</t>
  </si>
  <si>
    <t>Bielsko Biała Główna - Kraków Płaszów wg RJ poc. 43608 zał. Nr 2 jako AUTOBUS 2</t>
  </si>
  <si>
    <t>Kalwaria Zebrzydowska Lanckorona - Kraków Płaszów wg RJ poc. 43608 zał. Nr 2 jako AUTOBUS 1</t>
  </si>
  <si>
    <t>Kalwaria Zebrzydowska Lanckorona - Kraków Płaszów wg RJ poc. 43608 zał. Nr 2 jako AUTOBUS 2</t>
  </si>
  <si>
    <t>Bielsko Biała Główna - Kraków Płaszów wg RJ poc. 43610 zał. Nr 2 jako AUTOBUS 1</t>
  </si>
  <si>
    <t>Bielsko Biała Główna - Kraków Płaszów wg RJ poc. 43610 zał. Nr 2 jako AUTOBUS 2</t>
  </si>
  <si>
    <t>Kalwaria Zebrzydowska Lanckorona - Kraków Płaszów wg RJ poc. 43610 zał. Nr 2 jako AUTOBUS 1</t>
  </si>
  <si>
    <t>Kalwaria Zebrzydowska Lanckorona - Kraków Płaszów wg RJ poc. 43610 zał. Nr 2 jako AUTOBUS 2</t>
  </si>
  <si>
    <t>Kalwaria Zebrzydowska Lanckorona - Kraków Płaszów wg RJ poc. 33622 zał. Nr 2 jako AUTOBUS 1</t>
  </si>
  <si>
    <t>Kalwaria Zebrzydowska Lanckorona - Kraków Płaszów wg RJ poc. 33622 zał. Nr 2 jako AUTOBUS 2</t>
  </si>
  <si>
    <t>09.06.2019;                             20.06.-31.08.2019</t>
  </si>
  <si>
    <t>09.06.2019;                              20.06.-31.08.2019</t>
  </si>
  <si>
    <t>Wadowice - Bielsko Biała Główna  wg RJ poc. 34601 zał. Nr 1 jako AUTOBUS 1</t>
  </si>
  <si>
    <t xml:space="preserve">                                       Kalkulacja wykonania Zadania KKZ na odcinkach Wadowice - Bielsko Biała Główna w terminie  10.06.- 19.06.2019 r., Kraków Płaszów - Wadowice - Kraków Płaszów w terminie 09.06.-31.08.2019, Kraków Płaszów - Bielsko Biała Główna - Kraków Płaszów w terminie 10.06.-19.06.2019 r.                                                                                                                                                                                                                                                   oraz  Kraków Płaszów - Kalwaria Zebrzydowska Lanckorona - Kraków Płaszów w terminie 22.06.-31.08.2019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pociągi odwołane na powyżych odcinkach z powodu prowadzenia przez PKP PLK S.A. planowych prac torowych.</t>
  </si>
  <si>
    <t>22.06.-28.06.2019</t>
  </si>
  <si>
    <t>Wadowice- Bielsko Biała Główna  wg RJ poc. 34601 zał. Nr 1 jako AUTOBUS 2</t>
  </si>
  <si>
    <t>załącznik nr  1a  Kalkulacja ceny oferty  dla części C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</si>
</sst>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[$-415]d\ mmmm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2"/>
      <name val="Calibri"/>
      <family val="2"/>
    </font>
    <font>
      <b/>
      <sz val="16"/>
      <color indexed="10"/>
      <name val="Arial CE"/>
      <family val="2"/>
    </font>
    <font>
      <b/>
      <i/>
      <sz val="10"/>
      <name val="Arial CE"/>
      <family val="2"/>
    </font>
    <font>
      <sz val="7"/>
      <color indexed="8"/>
      <name val="Arial"/>
      <family val="2"/>
    </font>
    <font>
      <sz val="7"/>
      <name val="Arial CE"/>
      <family val="2"/>
    </font>
    <font>
      <b/>
      <i/>
      <sz val="7"/>
      <color indexed="12"/>
      <name val="Arial CE"/>
      <family val="2"/>
    </font>
    <font>
      <b/>
      <sz val="7"/>
      <name val="Arial CE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52" applyFont="1" applyFill="1" applyBorder="1">
      <alignment/>
      <protection/>
    </xf>
    <xf numFmtId="0" fontId="13" fillId="0" borderId="0" xfId="52" applyBorder="1">
      <alignment/>
      <protection/>
    </xf>
    <xf numFmtId="0" fontId="22" fillId="0" borderId="0" xfId="52" applyFont="1" applyBorder="1" applyAlignment="1">
      <alignment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9" fillId="0" borderId="11" xfId="52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2" fontId="33" fillId="0" borderId="10" xfId="52" applyNumberFormat="1" applyFont="1" applyFill="1" applyBorder="1" applyAlignment="1">
      <alignment horizontal="center" vertical="center"/>
      <protection/>
    </xf>
    <xf numFmtId="4" fontId="33" fillId="0" borderId="10" xfId="52" applyNumberFormat="1" applyFont="1" applyBorder="1" applyAlignment="1">
      <alignment horizontal="center" vertical="center"/>
      <protection/>
    </xf>
    <xf numFmtId="9" fontId="33" fillId="24" borderId="10" xfId="52" applyNumberFormat="1" applyFont="1" applyFill="1" applyBorder="1" applyAlignment="1">
      <alignment horizontal="center" vertical="center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 wrapText="1"/>
    </xf>
    <xf numFmtId="1" fontId="33" fillId="0" borderId="12" xfId="52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5" fillId="10" borderId="12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1" fontId="33" fillId="26" borderId="12" xfId="52" applyNumberFormat="1" applyFont="1" applyFill="1" applyBorder="1" applyAlignment="1">
      <alignment horizontal="center" vertical="center"/>
      <protection/>
    </xf>
    <xf numFmtId="0" fontId="33" fillId="26" borderId="10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2" fontId="33" fillId="0" borderId="12" xfId="52" applyNumberFormat="1" applyFont="1" applyBorder="1" applyAlignment="1">
      <alignment horizontal="center" vertical="center"/>
      <protection/>
    </xf>
    <xf numFmtId="1" fontId="33" fillId="27" borderId="12" xfId="52" applyNumberFormat="1" applyFont="1" applyFill="1" applyBorder="1" applyAlignment="1">
      <alignment horizontal="center" vertical="center"/>
      <protection/>
    </xf>
    <xf numFmtId="0" fontId="35" fillId="27" borderId="13" xfId="0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26" borderId="14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center" vertical="center"/>
    </xf>
    <xf numFmtId="0" fontId="22" fillId="0" borderId="0" xfId="52" applyFont="1" applyBorder="1" applyAlignment="1">
      <alignment horizontal="left"/>
      <protection/>
    </xf>
    <xf numFmtId="0" fontId="44" fillId="26" borderId="10" xfId="47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27" borderId="14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>
      <alignment horizontal="center" vertical="center" wrapText="1"/>
    </xf>
    <xf numFmtId="49" fontId="34" fillId="27" borderId="11" xfId="0" applyNumberFormat="1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1</xdr:col>
      <xdr:colOff>752475</xdr:colOff>
      <xdr:row>1</xdr:row>
      <xdr:rowOff>914400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86"/>
  <sheetViews>
    <sheetView tabSelected="1" view="pageBreakPreview" zoomScaleNormal="85" zoomScaleSheetLayoutView="100" zoomScalePageLayoutView="0" workbookViewId="0" topLeftCell="C1">
      <selection activeCell="G1" sqref="G1:L1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44.8515625" style="1" customWidth="1"/>
    <col min="4" max="4" width="23.140625" style="1" customWidth="1"/>
    <col min="5" max="5" width="6.8515625" style="1" customWidth="1"/>
    <col min="6" max="6" width="8.57421875" style="1" customWidth="1"/>
    <col min="7" max="7" width="12.00390625" style="1" customWidth="1"/>
    <col min="8" max="8" width="11.140625" style="1" customWidth="1"/>
    <col min="9" max="9" width="13.140625" style="1" customWidth="1"/>
    <col min="10" max="10" width="6.8515625" style="1" customWidth="1"/>
    <col min="11" max="11" width="12.421875" style="1" customWidth="1"/>
    <col min="12" max="12" width="14.421875" style="1" customWidth="1"/>
    <col min="15" max="15" width="31.7109375" style="0" customWidth="1"/>
    <col min="19" max="19" width="29.8515625" style="0" customWidth="1"/>
  </cols>
  <sheetData>
    <row r="1" spans="1:12" ht="15" customHeight="1">
      <c r="A1" s="2"/>
      <c r="C1" s="3"/>
      <c r="D1" s="4"/>
      <c r="E1" s="5"/>
      <c r="F1" s="6"/>
      <c r="G1" s="56" t="s">
        <v>137</v>
      </c>
      <c r="H1" s="56"/>
      <c r="I1" s="56"/>
      <c r="J1" s="56"/>
      <c r="K1" s="56"/>
      <c r="L1" s="56"/>
    </row>
    <row r="2" spans="1:12" ht="85.5" customHeight="1">
      <c r="A2" s="57" t="s">
        <v>134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49.5" customHeight="1">
      <c r="A3" s="30" t="s">
        <v>0</v>
      </c>
      <c r="B3" s="24" t="s">
        <v>1</v>
      </c>
      <c r="C3" s="25" t="s">
        <v>9</v>
      </c>
      <c r="D3" s="25" t="s">
        <v>2</v>
      </c>
      <c r="E3" s="25" t="s">
        <v>10</v>
      </c>
      <c r="F3" s="26" t="s">
        <v>3</v>
      </c>
      <c r="G3" s="25" t="s">
        <v>7</v>
      </c>
      <c r="H3" s="27" t="s">
        <v>4</v>
      </c>
      <c r="I3" s="28" t="s">
        <v>11</v>
      </c>
      <c r="J3" s="25" t="s">
        <v>5</v>
      </c>
      <c r="K3" s="25" t="s">
        <v>8</v>
      </c>
      <c r="L3" s="25" t="s">
        <v>12</v>
      </c>
    </row>
    <row r="4" spans="1:19" ht="43.5" customHeight="1">
      <c r="A4" s="48" t="s">
        <v>25</v>
      </c>
      <c r="B4" s="44" t="s">
        <v>28</v>
      </c>
      <c r="C4" s="14" t="s">
        <v>133</v>
      </c>
      <c r="D4" s="62" t="s">
        <v>72</v>
      </c>
      <c r="E4" s="21">
        <v>10</v>
      </c>
      <c r="F4" s="40">
        <v>44</v>
      </c>
      <c r="G4" s="39">
        <f>PRODUCT(E4:F4)</f>
        <v>440</v>
      </c>
      <c r="H4" s="15"/>
      <c r="I4" s="16"/>
      <c r="J4" s="17"/>
      <c r="K4" s="18"/>
      <c r="L4" s="16"/>
      <c r="M4" s="7"/>
      <c r="O4" s="8"/>
      <c r="P4" s="9"/>
      <c r="S4" s="8"/>
    </row>
    <row r="5" spans="1:19" ht="38.25" customHeight="1">
      <c r="A5" s="50"/>
      <c r="B5" s="46"/>
      <c r="C5" s="14" t="s">
        <v>136</v>
      </c>
      <c r="D5" s="63"/>
      <c r="E5" s="21">
        <v>10</v>
      </c>
      <c r="F5" s="40">
        <v>44</v>
      </c>
      <c r="G5" s="39">
        <f aca="true" t="shared" si="0" ref="G5:G65">PRODUCT(E5:F5)</f>
        <v>440</v>
      </c>
      <c r="H5" s="15"/>
      <c r="I5" s="16"/>
      <c r="J5" s="17"/>
      <c r="K5" s="18"/>
      <c r="L5" s="16"/>
      <c r="M5" s="7"/>
      <c r="O5" s="8"/>
      <c r="P5" s="9"/>
      <c r="S5" s="8"/>
    </row>
    <row r="6" spans="1:19" ht="38.25" customHeight="1">
      <c r="A6" s="58" t="s">
        <v>17</v>
      </c>
      <c r="B6" s="44" t="s">
        <v>29</v>
      </c>
      <c r="C6" s="14" t="s">
        <v>77</v>
      </c>
      <c r="D6" s="42" t="s">
        <v>76</v>
      </c>
      <c r="E6" s="21">
        <v>3</v>
      </c>
      <c r="F6" s="36">
        <v>69</v>
      </c>
      <c r="G6" s="39">
        <f t="shared" si="0"/>
        <v>207</v>
      </c>
      <c r="H6" s="15"/>
      <c r="I6" s="16"/>
      <c r="J6" s="17"/>
      <c r="K6" s="18"/>
      <c r="L6" s="16"/>
      <c r="M6" s="7"/>
      <c r="O6" s="8"/>
      <c r="P6" s="9"/>
      <c r="S6" s="8"/>
    </row>
    <row r="7" spans="1:19" ht="38.25" customHeight="1">
      <c r="A7" s="59"/>
      <c r="B7" s="45"/>
      <c r="C7" s="14" t="s">
        <v>78</v>
      </c>
      <c r="D7" s="47"/>
      <c r="E7" s="21">
        <v>3</v>
      </c>
      <c r="F7" s="36">
        <v>69</v>
      </c>
      <c r="G7" s="39">
        <f t="shared" si="0"/>
        <v>207</v>
      </c>
      <c r="H7" s="15"/>
      <c r="I7" s="16"/>
      <c r="J7" s="17"/>
      <c r="K7" s="18"/>
      <c r="L7" s="16"/>
      <c r="M7" s="7"/>
      <c r="O7" s="8"/>
      <c r="P7" s="9"/>
      <c r="S7" s="8"/>
    </row>
    <row r="8" spans="1:19" ht="34.5" customHeight="1">
      <c r="A8" s="59"/>
      <c r="B8" s="45"/>
      <c r="C8" s="14" t="s">
        <v>73</v>
      </c>
      <c r="D8" s="42" t="s">
        <v>72</v>
      </c>
      <c r="E8" s="38">
        <v>10</v>
      </c>
      <c r="F8" s="22">
        <v>113</v>
      </c>
      <c r="G8" s="39">
        <f t="shared" si="0"/>
        <v>1130</v>
      </c>
      <c r="H8" s="15"/>
      <c r="I8" s="16"/>
      <c r="J8" s="17"/>
      <c r="K8" s="18"/>
      <c r="L8" s="16"/>
      <c r="M8" s="7"/>
      <c r="O8" s="8"/>
      <c r="P8" s="9"/>
      <c r="S8" s="8"/>
    </row>
    <row r="9" spans="1:19" ht="34.5" customHeight="1">
      <c r="A9" s="59"/>
      <c r="B9" s="45"/>
      <c r="C9" s="14" t="s">
        <v>74</v>
      </c>
      <c r="D9" s="47"/>
      <c r="E9" s="38">
        <v>10</v>
      </c>
      <c r="F9" s="22">
        <v>113</v>
      </c>
      <c r="G9" s="39">
        <f t="shared" si="0"/>
        <v>1130</v>
      </c>
      <c r="H9" s="15"/>
      <c r="I9" s="16"/>
      <c r="J9" s="17"/>
      <c r="K9" s="18"/>
      <c r="L9" s="16"/>
      <c r="M9" s="7"/>
      <c r="O9" s="8"/>
      <c r="P9" s="9"/>
      <c r="S9" s="8"/>
    </row>
    <row r="10" spans="1:19" ht="33.75" customHeight="1">
      <c r="A10" s="59"/>
      <c r="B10" s="45"/>
      <c r="C10" s="14" t="s">
        <v>79</v>
      </c>
      <c r="D10" s="42" t="s">
        <v>75</v>
      </c>
      <c r="E10" s="38">
        <v>71</v>
      </c>
      <c r="F10" s="22">
        <v>47</v>
      </c>
      <c r="G10" s="39">
        <f t="shared" si="0"/>
        <v>3337</v>
      </c>
      <c r="H10" s="15"/>
      <c r="I10" s="16"/>
      <c r="J10" s="17"/>
      <c r="K10" s="18"/>
      <c r="L10" s="16"/>
      <c r="M10" s="7"/>
      <c r="O10" s="8"/>
      <c r="P10" s="9"/>
      <c r="S10" s="8"/>
    </row>
    <row r="11" spans="1:19" ht="33.75" customHeight="1">
      <c r="A11" s="60"/>
      <c r="B11" s="46"/>
      <c r="C11" s="14" t="s">
        <v>80</v>
      </c>
      <c r="D11" s="47"/>
      <c r="E11" s="38">
        <v>71</v>
      </c>
      <c r="F11" s="22">
        <v>47</v>
      </c>
      <c r="G11" s="39">
        <f t="shared" si="0"/>
        <v>3337</v>
      </c>
      <c r="H11" s="15"/>
      <c r="I11" s="16"/>
      <c r="J11" s="17"/>
      <c r="K11" s="18"/>
      <c r="L11" s="16"/>
      <c r="M11" s="7"/>
      <c r="O11" s="8"/>
      <c r="P11" s="9"/>
      <c r="S11" s="8"/>
    </row>
    <row r="12" spans="1:19" ht="38.25" customHeight="1">
      <c r="A12" s="48" t="s">
        <v>18</v>
      </c>
      <c r="B12" s="44" t="s">
        <v>15</v>
      </c>
      <c r="C12" s="14" t="s">
        <v>49</v>
      </c>
      <c r="D12" s="61" t="s">
        <v>76</v>
      </c>
      <c r="E12" s="21">
        <v>3</v>
      </c>
      <c r="F12" s="22">
        <v>69</v>
      </c>
      <c r="G12" s="39">
        <f t="shared" si="0"/>
        <v>207</v>
      </c>
      <c r="H12" s="15"/>
      <c r="I12" s="16"/>
      <c r="J12" s="17"/>
      <c r="K12" s="18"/>
      <c r="L12" s="16"/>
      <c r="M12" s="7"/>
      <c r="O12" s="8"/>
      <c r="P12" s="9"/>
      <c r="S12" s="8"/>
    </row>
    <row r="13" spans="1:19" ht="39" customHeight="1">
      <c r="A13" s="49"/>
      <c r="B13" s="45"/>
      <c r="C13" s="14" t="s">
        <v>50</v>
      </c>
      <c r="D13" s="61"/>
      <c r="E13" s="21">
        <v>3</v>
      </c>
      <c r="F13" s="22">
        <v>69</v>
      </c>
      <c r="G13" s="39">
        <f t="shared" si="0"/>
        <v>207</v>
      </c>
      <c r="H13" s="15"/>
      <c r="I13" s="16"/>
      <c r="J13" s="17"/>
      <c r="K13" s="18"/>
      <c r="L13" s="16"/>
      <c r="M13" s="7"/>
      <c r="O13" s="8"/>
      <c r="P13" s="9"/>
      <c r="S13" s="8"/>
    </row>
    <row r="14" spans="1:19" ht="37.5" customHeight="1">
      <c r="A14" s="49"/>
      <c r="B14" s="45"/>
      <c r="C14" s="14" t="s">
        <v>82</v>
      </c>
      <c r="D14" s="61" t="s">
        <v>72</v>
      </c>
      <c r="E14" s="21">
        <v>10</v>
      </c>
      <c r="F14" s="22">
        <v>113</v>
      </c>
      <c r="G14" s="39">
        <f t="shared" si="0"/>
        <v>1130</v>
      </c>
      <c r="H14" s="15"/>
      <c r="I14" s="16"/>
      <c r="J14" s="17"/>
      <c r="K14" s="18"/>
      <c r="L14" s="16"/>
      <c r="M14" s="7"/>
      <c r="O14" s="8"/>
      <c r="P14" s="9"/>
      <c r="S14" s="8"/>
    </row>
    <row r="15" spans="1:19" ht="44.25" customHeight="1">
      <c r="A15" s="49"/>
      <c r="B15" s="45"/>
      <c r="C15" s="14" t="s">
        <v>81</v>
      </c>
      <c r="D15" s="61"/>
      <c r="E15" s="21">
        <v>10</v>
      </c>
      <c r="F15" s="22">
        <v>113</v>
      </c>
      <c r="G15" s="39">
        <f t="shared" si="0"/>
        <v>1130</v>
      </c>
      <c r="H15" s="15"/>
      <c r="I15" s="16"/>
      <c r="J15" s="17"/>
      <c r="K15" s="18"/>
      <c r="L15" s="16"/>
      <c r="M15" s="7"/>
      <c r="O15" s="8"/>
      <c r="P15" s="9"/>
      <c r="S15" s="8"/>
    </row>
    <row r="16" spans="1:19" ht="43.5" customHeight="1">
      <c r="A16" s="49"/>
      <c r="B16" s="45"/>
      <c r="C16" s="37" t="s">
        <v>83</v>
      </c>
      <c r="D16" s="42" t="s">
        <v>85</v>
      </c>
      <c r="E16" s="21">
        <v>71</v>
      </c>
      <c r="F16" s="22">
        <v>47</v>
      </c>
      <c r="G16" s="39">
        <f t="shared" si="0"/>
        <v>3337</v>
      </c>
      <c r="H16" s="15"/>
      <c r="I16" s="16"/>
      <c r="J16" s="17"/>
      <c r="K16" s="18"/>
      <c r="L16" s="16"/>
      <c r="M16" s="7"/>
      <c r="O16" s="8"/>
      <c r="P16" s="9"/>
      <c r="S16" s="8"/>
    </row>
    <row r="17" spans="1:19" ht="43.5" customHeight="1">
      <c r="A17" s="50"/>
      <c r="B17" s="46"/>
      <c r="C17" s="37" t="s">
        <v>84</v>
      </c>
      <c r="D17" s="47"/>
      <c r="E17" s="21">
        <v>71</v>
      </c>
      <c r="F17" s="22">
        <v>47</v>
      </c>
      <c r="G17" s="39">
        <f t="shared" si="0"/>
        <v>3337</v>
      </c>
      <c r="H17" s="15"/>
      <c r="I17" s="16"/>
      <c r="J17" s="17"/>
      <c r="K17" s="18"/>
      <c r="L17" s="16"/>
      <c r="M17" s="7"/>
      <c r="O17" s="8"/>
      <c r="P17" s="9"/>
      <c r="S17" s="8"/>
    </row>
    <row r="18" spans="1:19" ht="45" customHeight="1">
      <c r="A18" s="48" t="s">
        <v>19</v>
      </c>
      <c r="B18" s="44" t="s">
        <v>13</v>
      </c>
      <c r="C18" s="14" t="s">
        <v>86</v>
      </c>
      <c r="D18" s="42" t="s">
        <v>87</v>
      </c>
      <c r="E18" s="21">
        <v>3</v>
      </c>
      <c r="F18" s="22">
        <v>69</v>
      </c>
      <c r="G18" s="39">
        <f t="shared" si="0"/>
        <v>207</v>
      </c>
      <c r="H18" s="15"/>
      <c r="I18" s="16"/>
      <c r="J18" s="17"/>
      <c r="K18" s="18"/>
      <c r="L18" s="16"/>
      <c r="M18" s="7"/>
      <c r="O18" s="8"/>
      <c r="P18" s="9"/>
      <c r="S18" s="8"/>
    </row>
    <row r="19" spans="1:19" ht="39.75" customHeight="1">
      <c r="A19" s="49"/>
      <c r="B19" s="45"/>
      <c r="C19" s="14" t="s">
        <v>51</v>
      </c>
      <c r="D19" s="43"/>
      <c r="E19" s="21">
        <v>3</v>
      </c>
      <c r="F19" s="22">
        <v>69</v>
      </c>
      <c r="G19" s="39">
        <f t="shared" si="0"/>
        <v>207</v>
      </c>
      <c r="H19" s="15"/>
      <c r="I19" s="16"/>
      <c r="J19" s="17"/>
      <c r="K19" s="18"/>
      <c r="L19" s="16"/>
      <c r="M19" s="7"/>
      <c r="O19" s="8"/>
      <c r="P19" s="9"/>
      <c r="S19" s="8"/>
    </row>
    <row r="20" spans="1:19" ht="44.25" customHeight="1">
      <c r="A20" s="49"/>
      <c r="B20" s="45"/>
      <c r="C20" s="14" t="s">
        <v>89</v>
      </c>
      <c r="D20" s="42" t="s">
        <v>72</v>
      </c>
      <c r="E20" s="21">
        <v>10</v>
      </c>
      <c r="F20" s="22">
        <v>113</v>
      </c>
      <c r="G20" s="39">
        <f t="shared" si="0"/>
        <v>1130</v>
      </c>
      <c r="H20" s="15"/>
      <c r="I20" s="16"/>
      <c r="J20" s="17"/>
      <c r="K20" s="18"/>
      <c r="L20" s="16"/>
      <c r="M20" s="7"/>
      <c r="O20" s="8"/>
      <c r="P20" s="9"/>
      <c r="S20" s="8"/>
    </row>
    <row r="21" spans="1:19" ht="41.25" customHeight="1">
      <c r="A21" s="49"/>
      <c r="B21" s="45"/>
      <c r="C21" s="37" t="s">
        <v>88</v>
      </c>
      <c r="D21" s="47"/>
      <c r="E21" s="21">
        <v>10</v>
      </c>
      <c r="F21" s="22">
        <v>113</v>
      </c>
      <c r="G21" s="39">
        <f t="shared" si="0"/>
        <v>1130</v>
      </c>
      <c r="H21" s="15"/>
      <c r="I21" s="16"/>
      <c r="J21" s="17"/>
      <c r="K21" s="18"/>
      <c r="L21" s="16"/>
      <c r="M21" s="7"/>
      <c r="O21" s="8"/>
      <c r="P21" s="9"/>
      <c r="S21" s="8"/>
    </row>
    <row r="22" spans="1:19" ht="41.25" customHeight="1">
      <c r="A22" s="49"/>
      <c r="B22" s="45"/>
      <c r="C22" s="37" t="s">
        <v>90</v>
      </c>
      <c r="D22" s="42" t="s">
        <v>85</v>
      </c>
      <c r="E22" s="21">
        <v>71</v>
      </c>
      <c r="F22" s="22">
        <v>47</v>
      </c>
      <c r="G22" s="39">
        <f t="shared" si="0"/>
        <v>3337</v>
      </c>
      <c r="H22" s="15"/>
      <c r="I22" s="16"/>
      <c r="J22" s="17"/>
      <c r="K22" s="18"/>
      <c r="L22" s="16"/>
      <c r="M22" s="7"/>
      <c r="O22" s="8"/>
      <c r="P22" s="9"/>
      <c r="S22" s="8"/>
    </row>
    <row r="23" spans="1:19" ht="41.25" customHeight="1">
      <c r="A23" s="50"/>
      <c r="B23" s="46"/>
      <c r="C23" s="37" t="s">
        <v>91</v>
      </c>
      <c r="D23" s="47"/>
      <c r="E23" s="21">
        <v>71</v>
      </c>
      <c r="F23" s="22">
        <v>47</v>
      </c>
      <c r="G23" s="39">
        <f t="shared" si="0"/>
        <v>3337</v>
      </c>
      <c r="H23" s="15"/>
      <c r="I23" s="16"/>
      <c r="J23" s="17"/>
      <c r="K23" s="18"/>
      <c r="L23" s="16"/>
      <c r="M23" s="7"/>
      <c r="O23" s="8"/>
      <c r="P23" s="9"/>
      <c r="S23" s="8"/>
    </row>
    <row r="24" spans="1:19" ht="33" customHeight="1">
      <c r="A24" s="48" t="s">
        <v>20</v>
      </c>
      <c r="B24" s="51" t="s">
        <v>30</v>
      </c>
      <c r="C24" s="14" t="s">
        <v>92</v>
      </c>
      <c r="D24" s="42" t="s">
        <v>94</v>
      </c>
      <c r="E24" s="21">
        <v>3</v>
      </c>
      <c r="F24" s="22">
        <v>69</v>
      </c>
      <c r="G24" s="39">
        <f t="shared" si="0"/>
        <v>207</v>
      </c>
      <c r="H24" s="15"/>
      <c r="I24" s="16"/>
      <c r="J24" s="17"/>
      <c r="K24" s="18"/>
      <c r="L24" s="16"/>
      <c r="M24" s="7"/>
      <c r="O24" s="8"/>
      <c r="P24" s="9"/>
      <c r="S24" s="8"/>
    </row>
    <row r="25" spans="1:19" ht="33.75" customHeight="1">
      <c r="A25" s="49"/>
      <c r="B25" s="52"/>
      <c r="C25" s="14" t="s">
        <v>93</v>
      </c>
      <c r="D25" s="47"/>
      <c r="E25" s="21">
        <v>3</v>
      </c>
      <c r="F25" s="22">
        <v>69</v>
      </c>
      <c r="G25" s="39">
        <f t="shared" si="0"/>
        <v>207</v>
      </c>
      <c r="H25" s="15"/>
      <c r="I25" s="16"/>
      <c r="J25" s="17"/>
      <c r="K25" s="18"/>
      <c r="L25" s="16"/>
      <c r="M25" s="7"/>
      <c r="O25" s="8"/>
      <c r="P25" s="9"/>
      <c r="S25" s="8"/>
    </row>
    <row r="26" spans="1:19" ht="36" customHeight="1">
      <c r="A26" s="49"/>
      <c r="B26" s="52"/>
      <c r="C26" s="14" t="s">
        <v>95</v>
      </c>
      <c r="D26" s="42" t="s">
        <v>72</v>
      </c>
      <c r="E26" s="21">
        <v>10</v>
      </c>
      <c r="F26" s="22">
        <v>113</v>
      </c>
      <c r="G26" s="39">
        <f t="shared" si="0"/>
        <v>1130</v>
      </c>
      <c r="H26" s="15"/>
      <c r="I26" s="16"/>
      <c r="J26" s="17"/>
      <c r="K26" s="18"/>
      <c r="L26" s="16"/>
      <c r="M26" s="7"/>
      <c r="O26" s="8"/>
      <c r="P26" s="9"/>
      <c r="S26" s="8"/>
    </row>
    <row r="27" spans="1:19" ht="37.5" customHeight="1">
      <c r="A27" s="49"/>
      <c r="B27" s="52"/>
      <c r="C27" s="14" t="s">
        <v>96</v>
      </c>
      <c r="D27" s="47"/>
      <c r="E27" s="21">
        <v>10</v>
      </c>
      <c r="F27" s="22">
        <v>113</v>
      </c>
      <c r="G27" s="39">
        <f t="shared" si="0"/>
        <v>1130</v>
      </c>
      <c r="H27" s="15"/>
      <c r="I27" s="16"/>
      <c r="J27" s="17"/>
      <c r="K27" s="18"/>
      <c r="L27" s="16"/>
      <c r="M27" s="7"/>
      <c r="O27" s="8"/>
      <c r="P27" s="9"/>
      <c r="S27" s="8"/>
    </row>
    <row r="28" spans="1:19" ht="37.5" customHeight="1">
      <c r="A28" s="49"/>
      <c r="B28" s="52"/>
      <c r="C28" s="14" t="s">
        <v>97</v>
      </c>
      <c r="D28" s="62" t="s">
        <v>135</v>
      </c>
      <c r="E28" s="41">
        <v>7</v>
      </c>
      <c r="F28" s="22">
        <v>47</v>
      </c>
      <c r="G28" s="39">
        <f t="shared" si="0"/>
        <v>329</v>
      </c>
      <c r="H28" s="15"/>
      <c r="I28" s="16"/>
      <c r="J28" s="17"/>
      <c r="K28" s="18"/>
      <c r="L28" s="16"/>
      <c r="M28" s="7"/>
      <c r="O28" s="8"/>
      <c r="P28" s="9"/>
      <c r="S28" s="8"/>
    </row>
    <row r="29" spans="1:19" ht="37.5" customHeight="1">
      <c r="A29" s="50"/>
      <c r="B29" s="65"/>
      <c r="C29" s="14" t="s">
        <v>98</v>
      </c>
      <c r="D29" s="63"/>
      <c r="E29" s="41">
        <v>7</v>
      </c>
      <c r="F29" s="22">
        <v>47</v>
      </c>
      <c r="G29" s="39">
        <f t="shared" si="0"/>
        <v>329</v>
      </c>
      <c r="H29" s="15"/>
      <c r="I29" s="16"/>
      <c r="J29" s="17"/>
      <c r="K29" s="18"/>
      <c r="L29" s="16"/>
      <c r="M29" s="7"/>
      <c r="O29" s="8"/>
      <c r="P29" s="9"/>
      <c r="S29" s="8"/>
    </row>
    <row r="30" spans="1:19" ht="36.75" customHeight="1">
      <c r="A30" s="48" t="s">
        <v>26</v>
      </c>
      <c r="B30" s="51" t="s">
        <v>14</v>
      </c>
      <c r="C30" s="14" t="s">
        <v>52</v>
      </c>
      <c r="D30" s="62" t="s">
        <v>131</v>
      </c>
      <c r="E30" s="41">
        <v>74</v>
      </c>
      <c r="F30" s="22">
        <v>69</v>
      </c>
      <c r="G30" s="39">
        <f t="shared" si="0"/>
        <v>5106</v>
      </c>
      <c r="H30" s="15"/>
      <c r="I30" s="16"/>
      <c r="J30" s="17"/>
      <c r="K30" s="18"/>
      <c r="L30" s="16"/>
      <c r="M30" s="7"/>
      <c r="O30" s="8"/>
      <c r="P30" s="9"/>
      <c r="S30" s="8"/>
    </row>
    <row r="31" spans="1:19" ht="38.25" customHeight="1">
      <c r="A31" s="49"/>
      <c r="B31" s="52"/>
      <c r="C31" s="14" t="s">
        <v>53</v>
      </c>
      <c r="D31" s="63"/>
      <c r="E31" s="41">
        <v>74</v>
      </c>
      <c r="F31" s="22">
        <v>69</v>
      </c>
      <c r="G31" s="39">
        <f t="shared" si="0"/>
        <v>5106</v>
      </c>
      <c r="H31" s="15"/>
      <c r="I31" s="16"/>
      <c r="J31" s="17"/>
      <c r="K31" s="18"/>
      <c r="L31" s="16"/>
      <c r="M31" s="7"/>
      <c r="O31" s="8"/>
      <c r="P31" s="9"/>
      <c r="S31" s="8"/>
    </row>
    <row r="32" spans="1:19" ht="41.25" customHeight="1">
      <c r="A32" s="49"/>
      <c r="B32" s="52"/>
      <c r="C32" s="14" t="s">
        <v>99</v>
      </c>
      <c r="D32" s="42" t="s">
        <v>72</v>
      </c>
      <c r="E32" s="21">
        <v>10</v>
      </c>
      <c r="F32" s="22">
        <v>113</v>
      </c>
      <c r="G32" s="39">
        <f t="shared" si="0"/>
        <v>1130</v>
      </c>
      <c r="H32" s="15"/>
      <c r="I32" s="16"/>
      <c r="J32" s="17"/>
      <c r="K32" s="18"/>
      <c r="L32" s="16"/>
      <c r="M32" s="7"/>
      <c r="O32" s="8"/>
      <c r="P32" s="9"/>
      <c r="S32" s="8"/>
    </row>
    <row r="33" spans="1:19" ht="40.5" customHeight="1">
      <c r="A33" s="49"/>
      <c r="B33" s="52"/>
      <c r="C33" s="37" t="s">
        <v>100</v>
      </c>
      <c r="D33" s="47"/>
      <c r="E33" s="21">
        <v>10</v>
      </c>
      <c r="F33" s="22">
        <v>113</v>
      </c>
      <c r="G33" s="39">
        <f t="shared" si="0"/>
        <v>1130</v>
      </c>
      <c r="H33" s="15"/>
      <c r="I33" s="16"/>
      <c r="J33" s="17"/>
      <c r="K33" s="18"/>
      <c r="L33" s="16"/>
      <c r="M33" s="7"/>
      <c r="O33" s="8"/>
      <c r="P33" s="9"/>
      <c r="S33" s="8"/>
    </row>
    <row r="34" spans="1:19" ht="39.75" customHeight="1">
      <c r="A34" s="48" t="s">
        <v>27</v>
      </c>
      <c r="B34" s="44" t="s">
        <v>31</v>
      </c>
      <c r="C34" s="14" t="s">
        <v>54</v>
      </c>
      <c r="D34" s="42" t="s">
        <v>76</v>
      </c>
      <c r="E34" s="21">
        <v>3</v>
      </c>
      <c r="F34" s="22">
        <v>69</v>
      </c>
      <c r="G34" s="39">
        <f t="shared" si="0"/>
        <v>207</v>
      </c>
      <c r="H34" s="15"/>
      <c r="I34" s="16"/>
      <c r="J34" s="17"/>
      <c r="K34" s="18"/>
      <c r="L34" s="16"/>
      <c r="M34" s="7"/>
      <c r="O34" s="8"/>
      <c r="P34" s="9"/>
      <c r="S34" s="8"/>
    </row>
    <row r="35" spans="1:19" ht="36.75" customHeight="1">
      <c r="A35" s="49"/>
      <c r="B35" s="45"/>
      <c r="C35" s="14" t="s">
        <v>55</v>
      </c>
      <c r="D35" s="47"/>
      <c r="E35" s="21">
        <v>3</v>
      </c>
      <c r="F35" s="22">
        <v>69</v>
      </c>
      <c r="G35" s="39">
        <f t="shared" si="0"/>
        <v>207</v>
      </c>
      <c r="H35" s="15"/>
      <c r="I35" s="16"/>
      <c r="J35" s="17"/>
      <c r="K35" s="18"/>
      <c r="L35" s="16"/>
      <c r="M35" s="7"/>
      <c r="O35" s="8"/>
      <c r="P35" s="9"/>
      <c r="S35" s="8"/>
    </row>
    <row r="36" spans="1:19" ht="35.25" customHeight="1">
      <c r="A36" s="49"/>
      <c r="B36" s="45"/>
      <c r="C36" s="14" t="s">
        <v>99</v>
      </c>
      <c r="D36" s="42" t="s">
        <v>72</v>
      </c>
      <c r="E36" s="21">
        <v>10</v>
      </c>
      <c r="F36" s="22">
        <v>113</v>
      </c>
      <c r="G36" s="39">
        <f t="shared" si="0"/>
        <v>1130</v>
      </c>
      <c r="H36" s="15"/>
      <c r="I36" s="16"/>
      <c r="J36" s="17"/>
      <c r="K36" s="18"/>
      <c r="L36" s="16"/>
      <c r="M36" s="7"/>
      <c r="O36" s="8"/>
      <c r="P36" s="9"/>
      <c r="S36" s="8"/>
    </row>
    <row r="37" spans="1:19" ht="36.75" customHeight="1">
      <c r="A37" s="49"/>
      <c r="B37" s="45"/>
      <c r="C37" s="37" t="s">
        <v>100</v>
      </c>
      <c r="D37" s="47"/>
      <c r="E37" s="21">
        <v>10</v>
      </c>
      <c r="F37" s="22">
        <v>113</v>
      </c>
      <c r="G37" s="39">
        <f t="shared" si="0"/>
        <v>1130</v>
      </c>
      <c r="H37" s="15"/>
      <c r="I37" s="16"/>
      <c r="J37" s="17"/>
      <c r="K37" s="18"/>
      <c r="L37" s="16"/>
      <c r="M37" s="7"/>
      <c r="O37" s="8"/>
      <c r="P37" s="9"/>
      <c r="S37" s="8"/>
    </row>
    <row r="38" spans="1:19" ht="36.75" customHeight="1">
      <c r="A38" s="49"/>
      <c r="B38" s="45"/>
      <c r="C38" s="37" t="s">
        <v>101</v>
      </c>
      <c r="D38" s="42" t="s">
        <v>85</v>
      </c>
      <c r="E38" s="21">
        <v>71</v>
      </c>
      <c r="F38" s="22">
        <v>47</v>
      </c>
      <c r="G38" s="39">
        <f t="shared" si="0"/>
        <v>3337</v>
      </c>
      <c r="H38" s="15"/>
      <c r="I38" s="16"/>
      <c r="J38" s="17"/>
      <c r="K38" s="18"/>
      <c r="L38" s="16"/>
      <c r="M38" s="7"/>
      <c r="O38" s="8"/>
      <c r="P38" s="9"/>
      <c r="S38" s="8"/>
    </row>
    <row r="39" spans="1:19" ht="36.75" customHeight="1">
      <c r="A39" s="50"/>
      <c r="B39" s="46"/>
      <c r="C39" s="37" t="s">
        <v>102</v>
      </c>
      <c r="D39" s="47"/>
      <c r="E39" s="21">
        <v>71</v>
      </c>
      <c r="F39" s="22">
        <v>47</v>
      </c>
      <c r="G39" s="39">
        <f t="shared" si="0"/>
        <v>3337</v>
      </c>
      <c r="H39" s="15"/>
      <c r="I39" s="16"/>
      <c r="J39" s="17"/>
      <c r="K39" s="18"/>
      <c r="L39" s="16"/>
      <c r="M39" s="7"/>
      <c r="O39" s="8"/>
      <c r="P39" s="9"/>
      <c r="S39" s="8"/>
    </row>
    <row r="40" spans="1:19" ht="47.25" customHeight="1">
      <c r="A40" s="53" t="s">
        <v>21</v>
      </c>
      <c r="B40" s="51" t="s">
        <v>32</v>
      </c>
      <c r="C40" s="14" t="s">
        <v>103</v>
      </c>
      <c r="D40" s="42" t="s">
        <v>111</v>
      </c>
      <c r="E40" s="21">
        <v>13</v>
      </c>
      <c r="F40" s="22">
        <v>69</v>
      </c>
      <c r="G40" s="39">
        <f t="shared" si="0"/>
        <v>897</v>
      </c>
      <c r="H40" s="15"/>
      <c r="I40" s="16"/>
      <c r="J40" s="17"/>
      <c r="K40" s="18"/>
      <c r="L40" s="16"/>
      <c r="M40" s="7"/>
      <c r="O40" s="8"/>
      <c r="P40" s="9"/>
      <c r="S40" s="8"/>
    </row>
    <row r="41" spans="1:19" ht="39" customHeight="1">
      <c r="A41" s="54"/>
      <c r="B41" s="52"/>
      <c r="C41" s="14" t="s">
        <v>56</v>
      </c>
      <c r="D41" s="43"/>
      <c r="E41" s="21">
        <v>13</v>
      </c>
      <c r="F41" s="22">
        <v>69</v>
      </c>
      <c r="G41" s="39">
        <f t="shared" si="0"/>
        <v>897</v>
      </c>
      <c r="H41" s="15"/>
      <c r="I41" s="16"/>
      <c r="J41" s="17"/>
      <c r="K41" s="18"/>
      <c r="L41" s="16"/>
      <c r="M41" s="31"/>
      <c r="O41" s="32"/>
      <c r="P41" s="2"/>
      <c r="S41" s="32"/>
    </row>
    <row r="42" spans="1:19" ht="33" customHeight="1">
      <c r="A42" s="54"/>
      <c r="B42" s="52"/>
      <c r="C42" s="14" t="s">
        <v>105</v>
      </c>
      <c r="D42" s="42" t="s">
        <v>85</v>
      </c>
      <c r="E42" s="21">
        <v>71</v>
      </c>
      <c r="F42" s="22">
        <v>47</v>
      </c>
      <c r="G42" s="39">
        <f t="shared" si="0"/>
        <v>3337</v>
      </c>
      <c r="H42" s="15"/>
      <c r="I42" s="16"/>
      <c r="J42" s="17"/>
      <c r="K42" s="18"/>
      <c r="L42" s="16"/>
      <c r="M42" s="31"/>
      <c r="O42" s="32"/>
      <c r="P42" s="2"/>
      <c r="S42" s="32"/>
    </row>
    <row r="43" spans="1:19" ht="33" customHeight="1">
      <c r="A43" s="55"/>
      <c r="B43" s="65"/>
      <c r="C43" s="14" t="s">
        <v>106</v>
      </c>
      <c r="D43" s="47"/>
      <c r="E43" s="21">
        <v>71</v>
      </c>
      <c r="F43" s="22">
        <v>47</v>
      </c>
      <c r="G43" s="39">
        <f t="shared" si="0"/>
        <v>3337</v>
      </c>
      <c r="H43" s="15"/>
      <c r="I43" s="16"/>
      <c r="J43" s="17"/>
      <c r="K43" s="18"/>
      <c r="L43" s="16"/>
      <c r="M43" s="31"/>
      <c r="O43" s="32"/>
      <c r="P43" s="2"/>
      <c r="S43" s="32"/>
    </row>
    <row r="44" spans="1:19" ht="34.5" customHeight="1">
      <c r="A44" s="48" t="s">
        <v>22</v>
      </c>
      <c r="B44" s="44" t="s">
        <v>33</v>
      </c>
      <c r="C44" s="14" t="s">
        <v>57</v>
      </c>
      <c r="D44" s="42" t="s">
        <v>87</v>
      </c>
      <c r="E44" s="21">
        <v>3</v>
      </c>
      <c r="F44" s="22">
        <v>69</v>
      </c>
      <c r="G44" s="39">
        <f t="shared" si="0"/>
        <v>207</v>
      </c>
      <c r="H44" s="15"/>
      <c r="I44" s="16"/>
      <c r="J44" s="17"/>
      <c r="K44" s="18"/>
      <c r="L44" s="16"/>
      <c r="M44" s="31"/>
      <c r="O44" s="32"/>
      <c r="P44" s="2"/>
      <c r="S44" s="32"/>
    </row>
    <row r="45" spans="1:19" ht="34.5" customHeight="1">
      <c r="A45" s="49"/>
      <c r="B45" s="45"/>
      <c r="C45" s="14" t="s">
        <v>58</v>
      </c>
      <c r="D45" s="47"/>
      <c r="E45" s="21">
        <v>3</v>
      </c>
      <c r="F45" s="22">
        <v>69</v>
      </c>
      <c r="G45" s="39">
        <f t="shared" si="0"/>
        <v>207</v>
      </c>
      <c r="H45" s="15"/>
      <c r="I45" s="16"/>
      <c r="J45" s="17"/>
      <c r="K45" s="18"/>
      <c r="L45" s="16"/>
      <c r="M45" s="31"/>
      <c r="O45" s="32"/>
      <c r="P45" s="2"/>
      <c r="S45" s="32"/>
    </row>
    <row r="46" spans="1:19" ht="32.25" customHeight="1">
      <c r="A46" s="49"/>
      <c r="B46" s="45"/>
      <c r="C46" s="14" t="s">
        <v>109</v>
      </c>
      <c r="D46" s="42" t="s">
        <v>72</v>
      </c>
      <c r="E46" s="21">
        <v>10</v>
      </c>
      <c r="F46" s="22">
        <v>113</v>
      </c>
      <c r="G46" s="39">
        <f t="shared" si="0"/>
        <v>1130</v>
      </c>
      <c r="H46" s="15"/>
      <c r="I46" s="16"/>
      <c r="J46" s="17"/>
      <c r="K46" s="18"/>
      <c r="L46" s="16"/>
      <c r="M46" s="31"/>
      <c r="O46" s="32"/>
      <c r="P46" s="2"/>
      <c r="S46" s="32"/>
    </row>
    <row r="47" spans="1:19" ht="33.75" customHeight="1">
      <c r="A47" s="49"/>
      <c r="B47" s="45"/>
      <c r="C47" s="37" t="s">
        <v>110</v>
      </c>
      <c r="D47" s="47"/>
      <c r="E47" s="21">
        <v>10</v>
      </c>
      <c r="F47" s="22">
        <v>113</v>
      </c>
      <c r="G47" s="39">
        <f t="shared" si="0"/>
        <v>1130</v>
      </c>
      <c r="H47" s="15"/>
      <c r="I47" s="16"/>
      <c r="J47" s="17"/>
      <c r="K47" s="18"/>
      <c r="L47" s="16"/>
      <c r="M47" s="31"/>
      <c r="O47" s="32"/>
      <c r="P47" s="2"/>
      <c r="S47" s="32"/>
    </row>
    <row r="48" spans="1:19" ht="33.75" customHeight="1">
      <c r="A48" s="49"/>
      <c r="B48" s="45"/>
      <c r="C48" s="37" t="s">
        <v>107</v>
      </c>
      <c r="D48" s="42" t="s">
        <v>85</v>
      </c>
      <c r="E48" s="21">
        <v>71</v>
      </c>
      <c r="F48" s="22">
        <v>47</v>
      </c>
      <c r="G48" s="39">
        <f t="shared" si="0"/>
        <v>3337</v>
      </c>
      <c r="H48" s="15"/>
      <c r="I48" s="16"/>
      <c r="J48" s="17"/>
      <c r="K48" s="18"/>
      <c r="L48" s="16"/>
      <c r="M48" s="31"/>
      <c r="O48" s="32"/>
      <c r="P48" s="2"/>
      <c r="S48" s="32"/>
    </row>
    <row r="49" spans="1:19" ht="33.75" customHeight="1">
      <c r="A49" s="50"/>
      <c r="B49" s="46"/>
      <c r="C49" s="37" t="s">
        <v>108</v>
      </c>
      <c r="D49" s="47"/>
      <c r="E49" s="21">
        <v>71</v>
      </c>
      <c r="F49" s="22">
        <v>47</v>
      </c>
      <c r="G49" s="39">
        <f t="shared" si="0"/>
        <v>3337</v>
      </c>
      <c r="H49" s="15"/>
      <c r="I49" s="16"/>
      <c r="J49" s="17"/>
      <c r="K49" s="18"/>
      <c r="L49" s="16"/>
      <c r="M49" s="31"/>
      <c r="O49" s="32"/>
      <c r="P49" s="2"/>
      <c r="S49" s="32"/>
    </row>
    <row r="50" spans="1:19" ht="34.5" customHeight="1">
      <c r="A50" s="48" t="s">
        <v>34</v>
      </c>
      <c r="B50" s="44" t="s">
        <v>35</v>
      </c>
      <c r="C50" s="14" t="s">
        <v>59</v>
      </c>
      <c r="D50" s="42" t="s">
        <v>112</v>
      </c>
      <c r="E50" s="21">
        <v>3</v>
      </c>
      <c r="F50" s="22">
        <v>69</v>
      </c>
      <c r="G50" s="39">
        <f t="shared" si="0"/>
        <v>207</v>
      </c>
      <c r="H50" s="15"/>
      <c r="I50" s="16"/>
      <c r="J50" s="17"/>
      <c r="K50" s="18"/>
      <c r="L50" s="16"/>
      <c r="M50" s="31"/>
      <c r="O50" s="32"/>
      <c r="P50" s="2"/>
      <c r="S50" s="32"/>
    </row>
    <row r="51" spans="1:19" ht="34.5" customHeight="1">
      <c r="A51" s="49"/>
      <c r="B51" s="45"/>
      <c r="C51" s="14" t="s">
        <v>60</v>
      </c>
      <c r="D51" s="47"/>
      <c r="E51" s="21">
        <v>3</v>
      </c>
      <c r="F51" s="22">
        <v>69</v>
      </c>
      <c r="G51" s="39">
        <f t="shared" si="0"/>
        <v>207</v>
      </c>
      <c r="H51" s="15"/>
      <c r="I51" s="16"/>
      <c r="J51" s="17"/>
      <c r="K51" s="18"/>
      <c r="L51" s="16"/>
      <c r="M51" s="31"/>
      <c r="O51" s="32"/>
      <c r="P51" s="2"/>
      <c r="S51" s="32"/>
    </row>
    <row r="52" spans="1:19" ht="36" customHeight="1">
      <c r="A52" s="49"/>
      <c r="B52" s="45"/>
      <c r="C52" s="14" t="s">
        <v>36</v>
      </c>
      <c r="D52" s="42" t="s">
        <v>72</v>
      </c>
      <c r="E52" s="21">
        <v>10</v>
      </c>
      <c r="F52" s="22">
        <v>113</v>
      </c>
      <c r="G52" s="39">
        <f t="shared" si="0"/>
        <v>1130</v>
      </c>
      <c r="H52" s="15"/>
      <c r="I52" s="16"/>
      <c r="J52" s="17"/>
      <c r="K52" s="18"/>
      <c r="L52" s="16"/>
      <c r="M52" s="31"/>
      <c r="O52" s="32"/>
      <c r="P52" s="2"/>
      <c r="S52" s="32"/>
    </row>
    <row r="53" spans="1:19" ht="35.25" customHeight="1">
      <c r="A53" s="49"/>
      <c r="B53" s="45"/>
      <c r="C53" s="37" t="s">
        <v>36</v>
      </c>
      <c r="D53" s="47"/>
      <c r="E53" s="21">
        <v>10</v>
      </c>
      <c r="F53" s="22">
        <v>113</v>
      </c>
      <c r="G53" s="39">
        <f t="shared" si="0"/>
        <v>1130</v>
      </c>
      <c r="H53" s="15"/>
      <c r="I53" s="16"/>
      <c r="J53" s="17"/>
      <c r="K53" s="18"/>
      <c r="L53" s="16"/>
      <c r="M53" s="31"/>
      <c r="O53" s="32"/>
      <c r="P53" s="2"/>
      <c r="S53" s="32"/>
    </row>
    <row r="54" spans="1:19" ht="35.25" customHeight="1">
      <c r="A54" s="49"/>
      <c r="B54" s="45"/>
      <c r="C54" s="37" t="s">
        <v>113</v>
      </c>
      <c r="D54" s="42" t="s">
        <v>85</v>
      </c>
      <c r="E54" s="21">
        <v>71</v>
      </c>
      <c r="F54" s="22">
        <v>47</v>
      </c>
      <c r="G54" s="39">
        <f t="shared" si="0"/>
        <v>3337</v>
      </c>
      <c r="H54" s="15"/>
      <c r="I54" s="16"/>
      <c r="J54" s="17"/>
      <c r="K54" s="18"/>
      <c r="L54" s="16"/>
      <c r="M54" s="31"/>
      <c r="O54" s="32"/>
      <c r="P54" s="2"/>
      <c r="S54" s="32"/>
    </row>
    <row r="55" spans="1:19" ht="35.25" customHeight="1">
      <c r="A55" s="50"/>
      <c r="B55" s="46"/>
      <c r="C55" s="37" t="s">
        <v>114</v>
      </c>
      <c r="D55" s="47"/>
      <c r="E55" s="21">
        <v>71</v>
      </c>
      <c r="F55" s="22">
        <v>47</v>
      </c>
      <c r="G55" s="39">
        <f t="shared" si="0"/>
        <v>3337</v>
      </c>
      <c r="H55" s="15"/>
      <c r="I55" s="16"/>
      <c r="J55" s="17"/>
      <c r="K55" s="18"/>
      <c r="L55" s="16"/>
      <c r="M55" s="31"/>
      <c r="O55" s="32"/>
      <c r="P55" s="2"/>
      <c r="S55" s="32"/>
    </row>
    <row r="56" spans="1:19" ht="35.25" customHeight="1">
      <c r="A56" s="48" t="s">
        <v>37</v>
      </c>
      <c r="B56" s="44" t="s">
        <v>38</v>
      </c>
      <c r="C56" s="14" t="s">
        <v>61</v>
      </c>
      <c r="D56" s="42" t="s">
        <v>112</v>
      </c>
      <c r="E56" s="21">
        <v>3</v>
      </c>
      <c r="F56" s="22">
        <v>69</v>
      </c>
      <c r="G56" s="39">
        <f t="shared" si="0"/>
        <v>207</v>
      </c>
      <c r="H56" s="15"/>
      <c r="I56" s="16"/>
      <c r="J56" s="17"/>
      <c r="K56" s="18"/>
      <c r="L56" s="16"/>
      <c r="M56" s="31"/>
      <c r="O56" s="32"/>
      <c r="P56" s="2"/>
      <c r="S56" s="32"/>
    </row>
    <row r="57" spans="1:19" ht="36" customHeight="1">
      <c r="A57" s="49"/>
      <c r="B57" s="45"/>
      <c r="C57" s="14" t="s">
        <v>61</v>
      </c>
      <c r="D57" s="43"/>
      <c r="E57" s="21">
        <v>3</v>
      </c>
      <c r="F57" s="22">
        <v>69</v>
      </c>
      <c r="G57" s="39">
        <f t="shared" si="0"/>
        <v>207</v>
      </c>
      <c r="H57" s="15"/>
      <c r="I57" s="16"/>
      <c r="J57" s="17"/>
      <c r="K57" s="18"/>
      <c r="L57" s="16"/>
      <c r="M57" s="31"/>
      <c r="O57" s="32"/>
      <c r="P57" s="2"/>
      <c r="S57" s="32"/>
    </row>
    <row r="58" spans="1:19" ht="34.5" customHeight="1">
      <c r="A58" s="49"/>
      <c r="B58" s="45"/>
      <c r="C58" s="14" t="s">
        <v>117</v>
      </c>
      <c r="D58" s="42" t="s">
        <v>72</v>
      </c>
      <c r="E58" s="21">
        <v>10</v>
      </c>
      <c r="F58" s="22">
        <v>113</v>
      </c>
      <c r="G58" s="39">
        <f t="shared" si="0"/>
        <v>1130</v>
      </c>
      <c r="H58" s="15"/>
      <c r="I58" s="16"/>
      <c r="J58" s="17"/>
      <c r="K58" s="18"/>
      <c r="L58" s="16"/>
      <c r="M58" s="31"/>
      <c r="O58" s="32"/>
      <c r="P58" s="2"/>
      <c r="S58" s="32"/>
    </row>
    <row r="59" spans="1:19" ht="33" customHeight="1">
      <c r="A59" s="49"/>
      <c r="B59" s="45"/>
      <c r="C59" s="37" t="s">
        <v>118</v>
      </c>
      <c r="D59" s="47"/>
      <c r="E59" s="21">
        <v>10</v>
      </c>
      <c r="F59" s="22">
        <v>113</v>
      </c>
      <c r="G59" s="39">
        <f t="shared" si="0"/>
        <v>1130</v>
      </c>
      <c r="H59" s="15"/>
      <c r="I59" s="16"/>
      <c r="J59" s="17"/>
      <c r="K59" s="18"/>
      <c r="L59" s="16"/>
      <c r="M59" s="31"/>
      <c r="O59" s="32"/>
      <c r="P59" s="2"/>
      <c r="S59" s="32"/>
    </row>
    <row r="60" spans="1:19" ht="39" customHeight="1">
      <c r="A60" s="49"/>
      <c r="B60" s="45"/>
      <c r="C60" s="37" t="s">
        <v>115</v>
      </c>
      <c r="D60" s="42" t="s">
        <v>85</v>
      </c>
      <c r="E60" s="21">
        <v>71</v>
      </c>
      <c r="F60" s="22">
        <v>47</v>
      </c>
      <c r="G60" s="39">
        <f t="shared" si="0"/>
        <v>3337</v>
      </c>
      <c r="H60" s="15"/>
      <c r="I60" s="16"/>
      <c r="J60" s="17"/>
      <c r="K60" s="18"/>
      <c r="L60" s="16"/>
      <c r="M60" s="31"/>
      <c r="O60" s="32"/>
      <c r="P60" s="2"/>
      <c r="S60" s="32"/>
    </row>
    <row r="61" spans="1:19" ht="38.25" customHeight="1">
      <c r="A61" s="50"/>
      <c r="B61" s="46"/>
      <c r="C61" s="37" t="s">
        <v>116</v>
      </c>
      <c r="D61" s="47"/>
      <c r="E61" s="21">
        <v>71</v>
      </c>
      <c r="F61" s="22">
        <v>47</v>
      </c>
      <c r="G61" s="39">
        <f t="shared" si="0"/>
        <v>3337</v>
      </c>
      <c r="H61" s="15"/>
      <c r="I61" s="16"/>
      <c r="J61" s="17"/>
      <c r="K61" s="18"/>
      <c r="L61" s="16"/>
      <c r="M61" s="31"/>
      <c r="O61" s="32"/>
      <c r="P61" s="2"/>
      <c r="S61" s="32"/>
    </row>
    <row r="62" spans="1:19" ht="36" customHeight="1">
      <c r="A62" s="48" t="s">
        <v>39</v>
      </c>
      <c r="B62" s="44" t="s">
        <v>40</v>
      </c>
      <c r="C62" s="14" t="s">
        <v>62</v>
      </c>
      <c r="D62" s="62" t="s">
        <v>132</v>
      </c>
      <c r="E62" s="41">
        <v>74</v>
      </c>
      <c r="F62" s="22">
        <v>69</v>
      </c>
      <c r="G62" s="39">
        <f t="shared" si="0"/>
        <v>5106</v>
      </c>
      <c r="H62" s="15"/>
      <c r="I62" s="16"/>
      <c r="J62" s="17"/>
      <c r="K62" s="18"/>
      <c r="L62" s="16"/>
      <c r="M62" s="31"/>
      <c r="O62" s="32"/>
      <c r="P62" s="2"/>
      <c r="S62" s="32"/>
    </row>
    <row r="63" spans="1:19" ht="35.25" customHeight="1">
      <c r="A63" s="49"/>
      <c r="B63" s="45"/>
      <c r="C63" s="14" t="s">
        <v>63</v>
      </c>
      <c r="D63" s="64"/>
      <c r="E63" s="41">
        <v>74</v>
      </c>
      <c r="F63" s="22">
        <v>69</v>
      </c>
      <c r="G63" s="39">
        <f t="shared" si="0"/>
        <v>5106</v>
      </c>
      <c r="H63" s="15"/>
      <c r="I63" s="16"/>
      <c r="J63" s="17"/>
      <c r="K63" s="18"/>
      <c r="L63" s="16"/>
      <c r="M63" s="31"/>
      <c r="O63" s="32"/>
      <c r="P63" s="2"/>
      <c r="S63" s="32"/>
    </row>
    <row r="64" spans="1:19" ht="36" customHeight="1">
      <c r="A64" s="49"/>
      <c r="B64" s="45"/>
      <c r="C64" s="14" t="s">
        <v>119</v>
      </c>
      <c r="D64" s="42" t="s">
        <v>72</v>
      </c>
      <c r="E64" s="21">
        <v>10</v>
      </c>
      <c r="F64" s="22">
        <v>113</v>
      </c>
      <c r="G64" s="39">
        <f t="shared" si="0"/>
        <v>1130</v>
      </c>
      <c r="H64" s="15"/>
      <c r="I64" s="16"/>
      <c r="J64" s="17"/>
      <c r="K64" s="18"/>
      <c r="L64" s="16"/>
      <c r="M64" s="31"/>
      <c r="O64" s="32"/>
      <c r="P64" s="2"/>
      <c r="S64" s="32"/>
    </row>
    <row r="65" spans="1:19" ht="36" customHeight="1">
      <c r="A65" s="49"/>
      <c r="B65" s="45"/>
      <c r="C65" s="37" t="s">
        <v>120</v>
      </c>
      <c r="D65" s="47"/>
      <c r="E65" s="21">
        <v>10</v>
      </c>
      <c r="F65" s="22">
        <v>113</v>
      </c>
      <c r="G65" s="39">
        <f t="shared" si="0"/>
        <v>1130</v>
      </c>
      <c r="H65" s="15"/>
      <c r="I65" s="16"/>
      <c r="J65" s="17"/>
      <c r="K65" s="18"/>
      <c r="L65" s="16"/>
      <c r="M65" s="31"/>
      <c r="O65" s="32"/>
      <c r="P65" s="2"/>
      <c r="S65" s="32"/>
    </row>
    <row r="66" spans="1:19" ht="36.75" customHeight="1">
      <c r="A66" s="48" t="s">
        <v>41</v>
      </c>
      <c r="B66" s="44" t="s">
        <v>16</v>
      </c>
      <c r="C66" s="14" t="s">
        <v>64</v>
      </c>
      <c r="D66" s="42" t="s">
        <v>104</v>
      </c>
      <c r="E66" s="21">
        <v>3</v>
      </c>
      <c r="F66" s="22">
        <v>69</v>
      </c>
      <c r="G66" s="39">
        <f aca="true" t="shared" si="1" ref="G66:G83">PRODUCT(E66:F66)</f>
        <v>207</v>
      </c>
      <c r="H66" s="15"/>
      <c r="I66" s="16"/>
      <c r="J66" s="17"/>
      <c r="K66" s="18"/>
      <c r="L66" s="16"/>
      <c r="M66" s="31"/>
      <c r="O66" s="32"/>
      <c r="P66" s="2"/>
      <c r="S66" s="32"/>
    </row>
    <row r="67" spans="1:19" ht="35.25" customHeight="1">
      <c r="A67" s="49"/>
      <c r="B67" s="45"/>
      <c r="C67" s="14" t="s">
        <v>65</v>
      </c>
      <c r="D67" s="43"/>
      <c r="E67" s="21">
        <v>3</v>
      </c>
      <c r="F67" s="22">
        <v>69</v>
      </c>
      <c r="G67" s="39">
        <f t="shared" si="1"/>
        <v>207</v>
      </c>
      <c r="H67" s="15"/>
      <c r="I67" s="16"/>
      <c r="J67" s="17"/>
      <c r="K67" s="18"/>
      <c r="L67" s="16"/>
      <c r="M67" s="31"/>
      <c r="O67" s="32"/>
      <c r="P67" s="2"/>
      <c r="S67" s="32"/>
    </row>
    <row r="68" spans="1:19" ht="33" customHeight="1">
      <c r="A68" s="49"/>
      <c r="B68" s="45"/>
      <c r="C68" s="14" t="s">
        <v>121</v>
      </c>
      <c r="D68" s="42" t="s">
        <v>72</v>
      </c>
      <c r="E68" s="21">
        <v>10</v>
      </c>
      <c r="F68" s="22">
        <v>113</v>
      </c>
      <c r="G68" s="39">
        <f t="shared" si="1"/>
        <v>1130</v>
      </c>
      <c r="H68" s="15"/>
      <c r="I68" s="16"/>
      <c r="J68" s="17"/>
      <c r="K68" s="18"/>
      <c r="L68" s="16"/>
      <c r="M68" s="31"/>
      <c r="O68" s="32"/>
      <c r="P68" s="2"/>
      <c r="S68" s="32"/>
    </row>
    <row r="69" spans="1:19" ht="35.25" customHeight="1">
      <c r="A69" s="49"/>
      <c r="B69" s="45"/>
      <c r="C69" s="37" t="s">
        <v>122</v>
      </c>
      <c r="D69" s="47"/>
      <c r="E69" s="21">
        <v>10</v>
      </c>
      <c r="F69" s="22">
        <v>113</v>
      </c>
      <c r="G69" s="39">
        <f t="shared" si="1"/>
        <v>1130</v>
      </c>
      <c r="H69" s="15"/>
      <c r="I69" s="16"/>
      <c r="J69" s="17"/>
      <c r="K69" s="18"/>
      <c r="L69" s="16"/>
      <c r="M69" s="31"/>
      <c r="O69" s="32"/>
      <c r="P69" s="2"/>
      <c r="S69" s="32"/>
    </row>
    <row r="70" spans="1:19" ht="35.25" customHeight="1">
      <c r="A70" s="49"/>
      <c r="B70" s="45"/>
      <c r="C70" s="14" t="s">
        <v>123</v>
      </c>
      <c r="D70" s="42" t="s">
        <v>85</v>
      </c>
      <c r="E70" s="21">
        <v>71</v>
      </c>
      <c r="F70" s="22">
        <v>47</v>
      </c>
      <c r="G70" s="39">
        <f t="shared" si="1"/>
        <v>3337</v>
      </c>
      <c r="H70" s="15"/>
      <c r="I70" s="16"/>
      <c r="J70" s="17"/>
      <c r="K70" s="18"/>
      <c r="L70" s="16"/>
      <c r="M70" s="31"/>
      <c r="O70" s="32"/>
      <c r="P70" s="2"/>
      <c r="S70" s="32"/>
    </row>
    <row r="71" spans="1:19" ht="35.25" customHeight="1">
      <c r="A71" s="50"/>
      <c r="B71" s="46"/>
      <c r="C71" s="14" t="s">
        <v>124</v>
      </c>
      <c r="D71" s="47"/>
      <c r="E71" s="21">
        <v>71</v>
      </c>
      <c r="F71" s="22">
        <v>47</v>
      </c>
      <c r="G71" s="39">
        <f t="shared" si="1"/>
        <v>3337</v>
      </c>
      <c r="H71" s="15"/>
      <c r="I71" s="16"/>
      <c r="J71" s="17"/>
      <c r="K71" s="18"/>
      <c r="L71" s="16"/>
      <c r="M71" s="31"/>
      <c r="O71" s="32"/>
      <c r="P71" s="2"/>
      <c r="S71" s="32"/>
    </row>
    <row r="72" spans="1:19" ht="41.25" customHeight="1">
      <c r="A72" s="48" t="s">
        <v>42</v>
      </c>
      <c r="B72" s="44" t="s">
        <v>43</v>
      </c>
      <c r="C72" s="14" t="s">
        <v>66</v>
      </c>
      <c r="D72" s="42" t="s">
        <v>104</v>
      </c>
      <c r="E72" s="21">
        <v>3</v>
      </c>
      <c r="F72" s="22">
        <v>69</v>
      </c>
      <c r="G72" s="39">
        <f t="shared" si="1"/>
        <v>207</v>
      </c>
      <c r="H72" s="15"/>
      <c r="I72" s="16"/>
      <c r="J72" s="17"/>
      <c r="K72" s="18"/>
      <c r="L72" s="16"/>
      <c r="M72" s="31"/>
      <c r="O72" s="32"/>
      <c r="P72" s="2"/>
      <c r="S72" s="32"/>
    </row>
    <row r="73" spans="1:19" ht="33.75" customHeight="1">
      <c r="A73" s="49"/>
      <c r="B73" s="45"/>
      <c r="C73" s="14" t="s">
        <v>67</v>
      </c>
      <c r="D73" s="47"/>
      <c r="E73" s="21">
        <v>3</v>
      </c>
      <c r="F73" s="22">
        <v>69</v>
      </c>
      <c r="G73" s="39">
        <f t="shared" si="1"/>
        <v>207</v>
      </c>
      <c r="H73" s="15"/>
      <c r="I73" s="16"/>
      <c r="J73" s="17"/>
      <c r="K73" s="18"/>
      <c r="L73" s="16"/>
      <c r="M73" s="31"/>
      <c r="O73" s="32"/>
      <c r="P73" s="2"/>
      <c r="S73" s="32"/>
    </row>
    <row r="74" spans="1:19" ht="30" customHeight="1">
      <c r="A74" s="49"/>
      <c r="B74" s="45"/>
      <c r="C74" s="14" t="s">
        <v>125</v>
      </c>
      <c r="D74" s="42" t="s">
        <v>72</v>
      </c>
      <c r="E74" s="21">
        <v>10</v>
      </c>
      <c r="F74" s="22">
        <v>113</v>
      </c>
      <c r="G74" s="39">
        <f t="shared" si="1"/>
        <v>1130</v>
      </c>
      <c r="H74" s="15"/>
      <c r="I74" s="16"/>
      <c r="J74" s="17"/>
      <c r="K74" s="18"/>
      <c r="L74" s="16"/>
      <c r="M74" s="31"/>
      <c r="O74" s="32"/>
      <c r="P74" s="2"/>
      <c r="S74" s="32"/>
    </row>
    <row r="75" spans="1:19" ht="29.25" customHeight="1">
      <c r="A75" s="49"/>
      <c r="B75" s="45"/>
      <c r="C75" s="37" t="s">
        <v>126</v>
      </c>
      <c r="D75" s="47"/>
      <c r="E75" s="21">
        <v>10</v>
      </c>
      <c r="F75" s="22">
        <v>113</v>
      </c>
      <c r="G75" s="39">
        <f t="shared" si="1"/>
        <v>1130</v>
      </c>
      <c r="H75" s="15"/>
      <c r="I75" s="16"/>
      <c r="J75" s="17"/>
      <c r="K75" s="18"/>
      <c r="L75" s="16"/>
      <c r="M75" s="31"/>
      <c r="O75" s="32"/>
      <c r="P75" s="2"/>
      <c r="S75" s="32"/>
    </row>
    <row r="76" spans="1:19" ht="29.25" customHeight="1">
      <c r="A76" s="49"/>
      <c r="B76" s="45"/>
      <c r="C76" s="14" t="s">
        <v>127</v>
      </c>
      <c r="D76" s="42" t="s">
        <v>85</v>
      </c>
      <c r="E76" s="21">
        <v>71</v>
      </c>
      <c r="F76" s="22">
        <v>47</v>
      </c>
      <c r="G76" s="39">
        <f t="shared" si="1"/>
        <v>3337</v>
      </c>
      <c r="H76" s="15"/>
      <c r="I76" s="16"/>
      <c r="J76" s="17"/>
      <c r="K76" s="18"/>
      <c r="L76" s="16"/>
      <c r="M76" s="31"/>
      <c r="O76" s="32"/>
      <c r="P76" s="2"/>
      <c r="S76" s="32"/>
    </row>
    <row r="77" spans="1:19" ht="29.25" customHeight="1">
      <c r="A77" s="50"/>
      <c r="B77" s="46"/>
      <c r="C77" s="14" t="s">
        <v>128</v>
      </c>
      <c r="D77" s="47"/>
      <c r="E77" s="21">
        <v>71</v>
      </c>
      <c r="F77" s="22">
        <v>47</v>
      </c>
      <c r="G77" s="39">
        <f t="shared" si="1"/>
        <v>3337</v>
      </c>
      <c r="H77" s="15"/>
      <c r="I77" s="16"/>
      <c r="J77" s="17"/>
      <c r="K77" s="18"/>
      <c r="L77" s="16"/>
      <c r="M77" s="31"/>
      <c r="O77" s="32"/>
      <c r="P77" s="2"/>
      <c r="S77" s="32"/>
    </row>
    <row r="78" spans="1:19" ht="33.75" customHeight="1">
      <c r="A78" s="48" t="s">
        <v>44</v>
      </c>
      <c r="B78" s="44" t="s">
        <v>45</v>
      </c>
      <c r="C78" s="37" t="s">
        <v>68</v>
      </c>
      <c r="D78" s="42" t="s">
        <v>72</v>
      </c>
      <c r="E78" s="21">
        <v>10</v>
      </c>
      <c r="F78" s="22">
        <v>113</v>
      </c>
      <c r="G78" s="39">
        <f t="shared" si="1"/>
        <v>1130</v>
      </c>
      <c r="H78" s="15"/>
      <c r="I78" s="16"/>
      <c r="J78" s="17"/>
      <c r="K78" s="18"/>
      <c r="L78" s="16"/>
      <c r="M78" s="31"/>
      <c r="O78" s="32"/>
      <c r="P78" s="2"/>
      <c r="S78" s="32"/>
    </row>
    <row r="79" spans="1:19" ht="33.75" customHeight="1">
      <c r="A79" s="50"/>
      <c r="B79" s="46"/>
      <c r="C79" s="37" t="s">
        <v>69</v>
      </c>
      <c r="D79" s="47"/>
      <c r="E79" s="21">
        <v>10</v>
      </c>
      <c r="F79" s="22">
        <v>113</v>
      </c>
      <c r="G79" s="39">
        <f t="shared" si="1"/>
        <v>1130</v>
      </c>
      <c r="H79" s="15"/>
      <c r="I79" s="16"/>
      <c r="J79" s="17"/>
      <c r="K79" s="18"/>
      <c r="L79" s="16"/>
      <c r="M79" s="31"/>
      <c r="O79" s="32"/>
      <c r="P79" s="2"/>
      <c r="S79" s="32"/>
    </row>
    <row r="80" spans="1:19" ht="32.25" customHeight="1">
      <c r="A80" s="48" t="s">
        <v>46</v>
      </c>
      <c r="B80" s="44" t="s">
        <v>47</v>
      </c>
      <c r="C80" s="14" t="s">
        <v>70</v>
      </c>
      <c r="D80" s="42" t="s">
        <v>111</v>
      </c>
      <c r="E80" s="21">
        <v>13</v>
      </c>
      <c r="F80" s="22">
        <v>69</v>
      </c>
      <c r="G80" s="39">
        <f t="shared" si="1"/>
        <v>897</v>
      </c>
      <c r="H80" s="15"/>
      <c r="I80" s="16"/>
      <c r="J80" s="17"/>
      <c r="K80" s="18"/>
      <c r="L80" s="16"/>
      <c r="M80" s="31"/>
      <c r="O80" s="32"/>
      <c r="P80" s="2"/>
      <c r="S80" s="32"/>
    </row>
    <row r="81" spans="1:19" ht="35.25" customHeight="1">
      <c r="A81" s="49"/>
      <c r="B81" s="45"/>
      <c r="C81" s="14" t="s">
        <v>71</v>
      </c>
      <c r="D81" s="47"/>
      <c r="E81" s="21">
        <v>13</v>
      </c>
      <c r="F81" s="22">
        <v>69</v>
      </c>
      <c r="G81" s="39">
        <f t="shared" si="1"/>
        <v>897</v>
      </c>
      <c r="H81" s="15"/>
      <c r="I81" s="16"/>
      <c r="J81" s="17"/>
      <c r="K81" s="18"/>
      <c r="L81" s="16"/>
      <c r="M81" s="31"/>
      <c r="O81" s="32"/>
      <c r="P81" s="2"/>
      <c r="S81" s="32"/>
    </row>
    <row r="82" spans="1:19" ht="35.25" customHeight="1">
      <c r="A82" s="49"/>
      <c r="B82" s="45"/>
      <c r="C82" s="14" t="s">
        <v>129</v>
      </c>
      <c r="D82" s="42" t="s">
        <v>85</v>
      </c>
      <c r="E82" s="21">
        <v>71</v>
      </c>
      <c r="F82" s="22">
        <v>47</v>
      </c>
      <c r="G82" s="39">
        <f t="shared" si="1"/>
        <v>3337</v>
      </c>
      <c r="H82" s="15"/>
      <c r="I82" s="16"/>
      <c r="J82" s="17"/>
      <c r="K82" s="18"/>
      <c r="L82" s="16"/>
      <c r="M82" s="31"/>
      <c r="O82" s="32"/>
      <c r="P82" s="2"/>
      <c r="S82" s="32"/>
    </row>
    <row r="83" spans="1:19" ht="35.25" customHeight="1">
      <c r="A83" s="50"/>
      <c r="B83" s="46"/>
      <c r="C83" s="14" t="s">
        <v>130</v>
      </c>
      <c r="D83" s="47"/>
      <c r="E83" s="21">
        <v>71</v>
      </c>
      <c r="F83" s="22">
        <v>47</v>
      </c>
      <c r="G83" s="39">
        <f t="shared" si="1"/>
        <v>3337</v>
      </c>
      <c r="H83" s="15"/>
      <c r="I83" s="16"/>
      <c r="J83" s="17"/>
      <c r="K83" s="18"/>
      <c r="L83" s="16"/>
      <c r="M83" s="31"/>
      <c r="O83" s="32"/>
      <c r="P83" s="2"/>
      <c r="S83" s="32"/>
    </row>
    <row r="84" spans="1:19" ht="46.5" customHeight="1">
      <c r="A84" s="33" t="s">
        <v>48</v>
      </c>
      <c r="B84" s="29" t="s">
        <v>23</v>
      </c>
      <c r="C84" s="14" t="s">
        <v>24</v>
      </c>
      <c r="D84" s="34"/>
      <c r="E84" s="35"/>
      <c r="F84" s="22"/>
      <c r="G84" s="39">
        <v>39745.2</v>
      </c>
      <c r="H84" s="15"/>
      <c r="I84" s="16"/>
      <c r="J84" s="17"/>
      <c r="K84" s="18"/>
      <c r="L84" s="16"/>
      <c r="M84" s="31"/>
      <c r="O84" s="32"/>
      <c r="P84" s="2"/>
      <c r="S84" s="32"/>
    </row>
    <row r="85" spans="1:12" ht="39.75" customHeight="1">
      <c r="A85" s="11"/>
      <c r="B85" s="11"/>
      <c r="C85" s="11"/>
      <c r="D85" s="11"/>
      <c r="E85" s="12"/>
      <c r="F85" s="13" t="s">
        <v>6</v>
      </c>
      <c r="G85" s="23">
        <f>SUM(G4:G84)</f>
        <v>172229.2</v>
      </c>
      <c r="H85" s="19"/>
      <c r="I85" s="20">
        <f>SUM(I4:I84)</f>
        <v>0</v>
      </c>
      <c r="J85" s="20"/>
      <c r="K85" s="20">
        <f>SUM(K4:K84)</f>
        <v>0</v>
      </c>
      <c r="L85" s="20">
        <f>SUM(L4:L84)</f>
        <v>0</v>
      </c>
    </row>
    <row r="86" ht="33" customHeight="1">
      <c r="L86" s="10"/>
    </row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29.25" customHeight="1"/>
    <row r="130" ht="36.75" customHeight="1"/>
    <row r="131" ht="32.25" customHeight="1"/>
    <row r="132" ht="36" customHeight="1"/>
    <row r="133" ht="45.75" customHeight="1"/>
    <row r="134" ht="41.25" customHeight="1"/>
    <row r="135" ht="45.75" customHeight="1"/>
    <row r="136" ht="45.75" customHeight="1"/>
    <row r="137" ht="45.75" customHeight="1"/>
    <row r="138" ht="45.75" customHeight="1"/>
    <row r="139" ht="45.75" customHeight="1"/>
    <row r="140" ht="45.75" customHeight="1"/>
    <row r="141" ht="45.75" customHeight="1"/>
    <row r="142" ht="45.75" customHeight="1"/>
    <row r="143" ht="41.25" customHeight="1"/>
    <row r="144" ht="41.25" customHeight="1"/>
    <row r="145" ht="36" customHeight="1"/>
    <row r="146" ht="38.25" customHeight="1"/>
    <row r="147" ht="42" customHeight="1"/>
    <row r="148" ht="42" customHeight="1"/>
    <row r="149" ht="42" customHeight="1"/>
    <row r="150" ht="43.5" customHeight="1"/>
    <row r="151" ht="56.25" customHeight="1"/>
    <row r="152" ht="44.25" customHeight="1"/>
    <row r="153" ht="44.25" customHeight="1"/>
    <row r="154" ht="44.25" customHeight="1"/>
    <row r="155" ht="41.25" customHeight="1"/>
    <row r="156" ht="39.75" customHeight="1"/>
    <row r="157" ht="40.5" customHeight="1"/>
    <row r="158" ht="44.25" customHeight="1"/>
    <row r="159" ht="44.25" customHeight="1"/>
    <row r="160" ht="44.25" customHeight="1"/>
    <row r="161" ht="44.25" customHeight="1"/>
    <row r="162" ht="44.25" customHeight="1"/>
    <row r="163" ht="50.25" customHeight="1"/>
    <row r="164" ht="49.5" customHeight="1"/>
    <row r="165" ht="47.25" customHeight="1"/>
    <row r="166" ht="47.25" customHeight="1"/>
    <row r="167" ht="47.25" customHeight="1"/>
    <row r="168" ht="47.25" customHeight="1"/>
    <row r="169" ht="55.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21" customHeight="1"/>
    <row r="180" ht="39" customHeight="1"/>
    <row r="182" ht="27" customHeight="1"/>
    <row r="185" ht="21.75" customHeight="1"/>
    <row r="187" ht="30" customHeight="1"/>
    <row r="196" ht="22.5" customHeight="1"/>
    <row r="197" ht="22.5" customHeight="1"/>
    <row r="198" ht="22.5" customHeight="1"/>
    <row r="199" ht="22.5" customHeight="1"/>
  </sheetData>
  <sheetProtection selectLockedCells="1" selectUnlockedCells="1"/>
  <autoFilter ref="B3:L86"/>
  <mergeCells count="74">
    <mergeCell ref="D72:D73"/>
    <mergeCell ref="D74:D75"/>
    <mergeCell ref="B72:B77"/>
    <mergeCell ref="A72:A77"/>
    <mergeCell ref="D76:D77"/>
    <mergeCell ref="D42:D43"/>
    <mergeCell ref="B44:B49"/>
    <mergeCell ref="A44:A49"/>
    <mergeCell ref="D48:D49"/>
    <mergeCell ref="B40:B43"/>
    <mergeCell ref="D46:D47"/>
    <mergeCell ref="A12:A17"/>
    <mergeCell ref="D18:D19"/>
    <mergeCell ref="D20:D21"/>
    <mergeCell ref="D22:D23"/>
    <mergeCell ref="B18:B23"/>
    <mergeCell ref="A18:A23"/>
    <mergeCell ref="A34:A39"/>
    <mergeCell ref="D38:D39"/>
    <mergeCell ref="B6:B11"/>
    <mergeCell ref="D24:D25"/>
    <mergeCell ref="D26:D27"/>
    <mergeCell ref="B24:B29"/>
    <mergeCell ref="D28:D29"/>
    <mergeCell ref="D16:D17"/>
    <mergeCell ref="B12:B17"/>
    <mergeCell ref="A78:A79"/>
    <mergeCell ref="D78:D79"/>
    <mergeCell ref="D80:D81"/>
    <mergeCell ref="D50:D51"/>
    <mergeCell ref="D62:D63"/>
    <mergeCell ref="B80:B83"/>
    <mergeCell ref="A80:A83"/>
    <mergeCell ref="D82:D83"/>
    <mergeCell ref="A50:A55"/>
    <mergeCell ref="D58:D59"/>
    <mergeCell ref="B78:B79"/>
    <mergeCell ref="D34:D35"/>
    <mergeCell ref="D44:D45"/>
    <mergeCell ref="D12:D13"/>
    <mergeCell ref="D30:D31"/>
    <mergeCell ref="D32:D33"/>
    <mergeCell ref="B50:B55"/>
    <mergeCell ref="D54:D55"/>
    <mergeCell ref="D56:D57"/>
    <mergeCell ref="D40:D41"/>
    <mergeCell ref="G1:L1"/>
    <mergeCell ref="A2:L2"/>
    <mergeCell ref="B4:B5"/>
    <mergeCell ref="A4:A5"/>
    <mergeCell ref="A6:A11"/>
    <mergeCell ref="D14:D15"/>
    <mergeCell ref="D4:D5"/>
    <mergeCell ref="D8:D9"/>
    <mergeCell ref="D6:D7"/>
    <mergeCell ref="D10:D11"/>
    <mergeCell ref="D52:D53"/>
    <mergeCell ref="D64:D65"/>
    <mergeCell ref="B62:B65"/>
    <mergeCell ref="A62:A65"/>
    <mergeCell ref="A24:A29"/>
    <mergeCell ref="B30:B33"/>
    <mergeCell ref="A30:A33"/>
    <mergeCell ref="B34:B39"/>
    <mergeCell ref="D36:D37"/>
    <mergeCell ref="A40:A43"/>
    <mergeCell ref="D66:D67"/>
    <mergeCell ref="B66:B71"/>
    <mergeCell ref="D68:D69"/>
    <mergeCell ref="A66:A71"/>
    <mergeCell ref="B56:B61"/>
    <mergeCell ref="A56:A61"/>
    <mergeCell ref="D60:D61"/>
    <mergeCell ref="D70:D71"/>
  </mergeCells>
  <printOptions horizontalCentered="1"/>
  <pageMargins left="0.3937007874015748" right="0" top="0" bottom="0" header="0" footer="0"/>
  <pageSetup horizontalDpi="600" verticalDpi="600" orientation="landscape" paperSize="9" scale="70" r:id="rId2"/>
  <rowBreaks count="2" manualBreakCount="2">
    <brk id="146" max="255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PRN211c</cp:lastModifiedBy>
  <cp:lastPrinted>2019-04-16T06:06:18Z</cp:lastPrinted>
  <dcterms:created xsi:type="dcterms:W3CDTF">2017-09-26T05:07:39Z</dcterms:created>
  <dcterms:modified xsi:type="dcterms:W3CDTF">2019-04-29T12:01:48Z</dcterms:modified>
  <cp:category/>
  <cp:version/>
  <cp:contentType/>
  <cp:contentStatus/>
</cp:coreProperties>
</file>