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AA\A\A Współpraca\WAZE\2021\WGZ Poznań 2021 obiekty\2021 WGZ Poznań obiekty\"/>
    </mc:Choice>
  </mc:AlternateContent>
  <bookViews>
    <workbookView xWindow="0" yWindow="0" windowWidth="28800" windowHeight="12435"/>
  </bookViews>
  <sheets>
    <sheet name="Wykaz ppe obiekty" sheetId="4" r:id="rId1"/>
  </sheets>
  <calcPr calcId="152511"/>
</workbook>
</file>

<file path=xl/calcChain.xml><?xml version="1.0" encoding="utf-8"?>
<calcChain xmlns="http://schemas.openxmlformats.org/spreadsheetml/2006/main">
  <c r="BQ10" i="4" l="1"/>
  <c r="BQ9" i="4"/>
  <c r="BQ8" i="4"/>
  <c r="BQ7" i="4"/>
  <c r="BQ6" i="4"/>
  <c r="BQ5" i="4"/>
  <c r="BQ4" i="4"/>
  <c r="BQ3" i="4"/>
  <c r="A4" i="4"/>
  <c r="A5" i="4" s="1"/>
  <c r="A6" i="4" s="1"/>
  <c r="A7" i="4" s="1"/>
  <c r="BQ11" i="4" l="1"/>
  <c r="A8" i="4"/>
  <c r="A9" i="4" s="1"/>
  <c r="A10" i="4" s="1"/>
</calcChain>
</file>

<file path=xl/sharedStrings.xml><?xml version="1.0" encoding="utf-8"?>
<sst xmlns="http://schemas.openxmlformats.org/spreadsheetml/2006/main" count="466" uniqueCount="150">
  <si>
    <t>Miejscowość</t>
  </si>
  <si>
    <t>Numer PPE</t>
  </si>
  <si>
    <t>Moc umowna</t>
  </si>
  <si>
    <t>Okres wypowiedzenia</t>
  </si>
  <si>
    <t>kolejna</t>
  </si>
  <si>
    <t>C11</t>
  </si>
  <si>
    <t>C21</t>
  </si>
  <si>
    <t>Dz. 1938</t>
  </si>
  <si>
    <t>LP.</t>
  </si>
  <si>
    <t>Identyfikator systemowy</t>
  </si>
  <si>
    <t xml:space="preserve">
Spółka dystrybucyjna:
</t>
  </si>
  <si>
    <t>Dotychczasowa spółka sprzedażowa</t>
  </si>
  <si>
    <t xml:space="preserve">Która zmiana sprzedawcy
</t>
  </si>
  <si>
    <t>Spółka ofertujaca</t>
  </si>
  <si>
    <t>Kolumna techniczna - rozbieżności</t>
  </si>
  <si>
    <t>Zamawiający/ Nabywca</t>
  </si>
  <si>
    <t>Adres PPE</t>
  </si>
  <si>
    <t>Adres korespondencyjny PPE</t>
  </si>
  <si>
    <t>Przedstawiciel PPE</t>
  </si>
  <si>
    <t>Nazwa PPE</t>
  </si>
  <si>
    <t>Rodzaj</t>
  </si>
  <si>
    <t>Przeznaczenie</t>
  </si>
  <si>
    <t>Opis PPE</t>
  </si>
  <si>
    <t>Nr ewidencyjny OSD</t>
  </si>
  <si>
    <t>Nr ewidencyjny u dotychczasowego sprzedawcy</t>
  </si>
  <si>
    <t>Nr ewidencyjny w bilingu u dotychczasowego sprzedawcy</t>
  </si>
  <si>
    <t>Numer licznika - Dane techniczne</t>
  </si>
  <si>
    <t>Typ licznika - Dane techniczne</t>
  </si>
  <si>
    <t>Data odczytu licznika 
[RRRR-MM-DD]</t>
  </si>
  <si>
    <t>Taryfa dystrybucyjna</t>
  </si>
  <si>
    <t>Dotychczasowa umowa – Dane z bilingu</t>
  </si>
  <si>
    <t>Profil - planowane zużycie roczne</t>
  </si>
  <si>
    <t>Profil - planowane zużycie roczne - odsprzedaż</t>
  </si>
  <si>
    <t>Dane płatnika</t>
  </si>
  <si>
    <t>Grupa fakturowa</t>
  </si>
  <si>
    <t>Nr ostatniej faktury</t>
  </si>
  <si>
    <t>Doradca</t>
  </si>
  <si>
    <t>Gotowy do oferty</t>
  </si>
  <si>
    <t>Czy można ofertować</t>
  </si>
  <si>
    <t>Dokument blokujący</t>
  </si>
  <si>
    <t>Pełnomocnictwa</t>
  </si>
  <si>
    <t>Wysyłaj do ES</t>
  </si>
  <si>
    <t>Okres zgłoszenia od</t>
  </si>
  <si>
    <t>Okres zgłoszenia do</t>
  </si>
  <si>
    <t>Data deklarowana rozpoczęcia sprzedaży</t>
  </si>
  <si>
    <t>Nazwa</t>
  </si>
  <si>
    <t>NIP</t>
  </si>
  <si>
    <t>REGON</t>
  </si>
  <si>
    <t>Numer KRS</t>
  </si>
  <si>
    <t>Seria i nr dowodu osobistego</t>
  </si>
  <si>
    <t>Data wydania dowodu osobistego\wydany przez</t>
  </si>
  <si>
    <t>Kraj</t>
  </si>
  <si>
    <t>Gmina</t>
  </si>
  <si>
    <t>Kod pocztowy
[XX-XXX]</t>
  </si>
  <si>
    <t>Ulica</t>
  </si>
  <si>
    <t>Nr domu</t>
  </si>
  <si>
    <t>Nr lokalu</t>
  </si>
  <si>
    <t>Poczta</t>
  </si>
  <si>
    <t>Tel. stacjonarny</t>
  </si>
  <si>
    <t>E-mail</t>
  </si>
  <si>
    <t>Telefon stacjonarny</t>
  </si>
  <si>
    <t>kW</t>
  </si>
  <si>
    <t>Numer umowy</t>
  </si>
  <si>
    <t>Data zawarcia
[RRRR-MM-DD]</t>
  </si>
  <si>
    <t>I strefa</t>
  </si>
  <si>
    <t>II strefa</t>
  </si>
  <si>
    <t>III strefa</t>
  </si>
  <si>
    <t>IV strefa</t>
  </si>
  <si>
    <t>Suma</t>
  </si>
  <si>
    <t>Czy odsprzedaż</t>
  </si>
  <si>
    <t>ID</t>
  </si>
  <si>
    <t>Numer płatnika</t>
  </si>
  <si>
    <t>Nazwa płatnika</t>
  </si>
  <si>
    <t>Elektroniczny obraz faktury [TAK/NIE]</t>
  </si>
  <si>
    <t>Imię</t>
  </si>
  <si>
    <t>Nazwisko</t>
  </si>
  <si>
    <t>Czy ma umowę z OSD?</t>
  </si>
  <si>
    <t xml:space="preserve">Wypowiedzenie dotychczasowej US/UK </t>
  </si>
  <si>
    <t>Doprowadzenie do zawarcia UD</t>
  </si>
  <si>
    <t xml:space="preserve"> Zawarcie UD </t>
  </si>
  <si>
    <t>Typ zawarcia UD [na wniosek/na oświadczenie]</t>
  </si>
  <si>
    <t xml:space="preserve">Przeprowadzenie procesu ZS </t>
  </si>
  <si>
    <t>nie</t>
  </si>
  <si>
    <t xml:space="preserve">Kod </t>
  </si>
  <si>
    <t xml:space="preserve">Adres </t>
  </si>
  <si>
    <t>Posesja</t>
  </si>
  <si>
    <t>Polska</t>
  </si>
  <si>
    <t>Dane adresowe Odbiorcy</t>
  </si>
  <si>
    <t>tak</t>
  </si>
  <si>
    <t>wniosek</t>
  </si>
  <si>
    <t>01.01.2021</t>
  </si>
  <si>
    <t>10.12.2020</t>
  </si>
  <si>
    <t>użytek własny</t>
  </si>
  <si>
    <t>lokal  publiczny</t>
  </si>
  <si>
    <r>
      <t xml:space="preserve">Potrzeba dostosowania układu pomiarowego </t>
    </r>
    <r>
      <rPr>
        <b/>
        <sz val="9"/>
        <rFont val="Cambria"/>
        <family val="1"/>
        <charset val="238"/>
      </rPr>
      <t>(TAK/NIE)</t>
    </r>
  </si>
  <si>
    <t>Województwo Wielkopolskie</t>
  </si>
  <si>
    <t>ENEA Operator sp. z o.o.</t>
  </si>
  <si>
    <t>TAURON Sprzedaż sp. z o.o.</t>
  </si>
  <si>
    <t>61-714</t>
  </si>
  <si>
    <t>Poznań</t>
  </si>
  <si>
    <t>Al. Niepodległości</t>
  </si>
  <si>
    <t>34</t>
  </si>
  <si>
    <t>778 13 46 888</t>
  </si>
  <si>
    <t>Ośrodek Integracji Europejskiej w Rokosowie</t>
  </si>
  <si>
    <t>Publiczna Biblioteka Pedagogiczna w Poznaniu</t>
  </si>
  <si>
    <t>Wielkopolski Zarząd Geodezji Kartografii i Administrowania Mieniem w Poznaniu</t>
  </si>
  <si>
    <t>Wielkopolskie Samorządowe Centrum Kształcenia Zawodowego i Ustawicznego nr 1 w Poznaniu</t>
  </si>
  <si>
    <t>Łęka Mała</t>
  </si>
  <si>
    <t xml:space="preserve">63-805 </t>
  </si>
  <si>
    <t>60-320</t>
  </si>
  <si>
    <t>61-823</t>
  </si>
  <si>
    <t>60-568</t>
  </si>
  <si>
    <t>Rokosowo</t>
  </si>
  <si>
    <t>ul. Bułgarska</t>
  </si>
  <si>
    <t>ul. Piekary</t>
  </si>
  <si>
    <t>ul. Szamarzewskiego</t>
  </si>
  <si>
    <t>ul. Mieszka I</t>
  </si>
  <si>
    <t>ul. 17 stycznia</t>
  </si>
  <si>
    <t>ul. Staszica</t>
  </si>
  <si>
    <t>ul. Rzeczna</t>
  </si>
  <si>
    <t xml:space="preserve">ul. Bułgarska </t>
  </si>
  <si>
    <t>ul. Paderewskiego</t>
  </si>
  <si>
    <t xml:space="preserve">Gniezno </t>
  </si>
  <si>
    <t>Międzychód</t>
  </si>
  <si>
    <t>Szamotuły</t>
  </si>
  <si>
    <t xml:space="preserve">Wolsztyn </t>
  </si>
  <si>
    <t>Chodzież</t>
  </si>
  <si>
    <t>62-200</t>
  </si>
  <si>
    <t>64-400</t>
  </si>
  <si>
    <t>64-500</t>
  </si>
  <si>
    <t>64-200</t>
  </si>
  <si>
    <t>64-800</t>
  </si>
  <si>
    <t>PLENED00000590000000001085191582</t>
  </si>
  <si>
    <t>PLENED00000590000000001178467560</t>
  </si>
  <si>
    <t>PLENED00000590000000000568308217</t>
  </si>
  <si>
    <t>PLENED00000590000000000812522540</t>
  </si>
  <si>
    <t>PLENED00000590000000000049077476</t>
  </si>
  <si>
    <t>PLENED00000590000000000049219524</t>
  </si>
  <si>
    <t>PLENED00000590000000000851440593</t>
  </si>
  <si>
    <t>PLENED00000590000000001663910551</t>
  </si>
  <si>
    <t>ROKOSOWO 1, 63-805 ŁĘKA MAŁA</t>
  </si>
  <si>
    <t>BIBLIOTEKA, UL. MIESZKA I 27, 62-200 GNIEZNO</t>
  </si>
  <si>
    <t>BBIBLIOTEKA, UL. 17 STYCZNIA 143, 64-400 MIĘDZYCHÓD</t>
  </si>
  <si>
    <t>BIBLIOTEKA, UL. STASZICA 4, 64-500 SZAMOTUŁY</t>
  </si>
  <si>
    <t>BIBLIOTEKA, UL. RZECZNA 17/1, 64-200 WOLSZTYN</t>
  </si>
  <si>
    <t xml:space="preserve">BIURA </t>
  </si>
  <si>
    <t>BIURA, UL.PADEREWSKIEGO 2, 64-800 CHODZIEŻ</t>
  </si>
  <si>
    <t>WO-2806 WLKP. SAMORZ. CENTRUM KSZTAŁC. ZAWODOWEGO I USTAWICZNEGO NR 1, UL.SZAMARZEWSKIEGO 99, 60-568 POZNAŃ</t>
  </si>
  <si>
    <t>C12A</t>
  </si>
  <si>
    <t>C12b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</si>
</sst>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1"/>
      <color rgb="FF000000"/>
      <name val="Calibri"/>
      <family val="2"/>
      <charset val="238"/>
    </font>
    <font>
      <sz val="11"/>
      <color rgb="FF000000"/>
      <name val="Czcionka tekstu podstawowego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9"/>
      <color theme="1"/>
      <name val="Cambria"/>
      <family val="1"/>
      <charset val="238"/>
    </font>
    <font>
      <sz val="9"/>
      <color rgb="FF000000"/>
      <name val="Cambria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3743705557422"/>
        <bgColor rgb="FF00FFFF"/>
      </patternFill>
    </fill>
    <fill>
      <patternFill patternType="solid">
        <fgColor rgb="FFFFFF00"/>
        <bgColor indexed="35"/>
      </patternFill>
    </fill>
    <fill>
      <patternFill patternType="solid">
        <fgColor rgb="FFFFFF00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 tint="-0.14993743705557422"/>
        <bgColor indexed="35"/>
      </patternFill>
    </fill>
    <fill>
      <patternFill patternType="solid">
        <fgColor rgb="FFFFFF00"/>
        <bgColor indexed="34"/>
      </patternFill>
    </fill>
    <fill>
      <patternFill patternType="solid">
        <fgColor theme="4" tint="0.39994506668294322"/>
        <bgColor indexed="3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67">
    <xf numFmtId="0" fontId="0" fillId="0" borderId="0" xfId="0"/>
    <xf numFmtId="0" fontId="2" fillId="0" borderId="2" xfId="0" applyFont="1" applyFill="1" applyBorder="1" applyAlignment="1">
      <alignment horizontal="center"/>
    </xf>
    <xf numFmtId="0" fontId="4" fillId="0" borderId="0" xfId="0" applyFont="1" applyProtection="1"/>
    <xf numFmtId="0" fontId="4" fillId="5" borderId="2" xfId="0" applyNumberFormat="1" applyFont="1" applyFill="1" applyBorder="1" applyAlignment="1" applyProtection="1">
      <alignment horizontal="center" vertical="center"/>
    </xf>
    <xf numFmtId="0" fontId="4" fillId="10" borderId="2" xfId="0" applyNumberFormat="1" applyFont="1" applyFill="1" applyBorder="1" applyAlignment="1" applyProtection="1">
      <alignment horizontal="center" vertical="center" wrapText="1"/>
    </xf>
    <xf numFmtId="0" fontId="4" fillId="11" borderId="2" xfId="0" applyNumberFormat="1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4" fillId="12" borderId="2" xfId="0" applyFont="1" applyFill="1" applyBorder="1" applyAlignment="1" applyProtection="1">
      <alignment horizontal="center" vertical="center" wrapText="1"/>
    </xf>
    <xf numFmtId="0" fontId="5" fillId="0" borderId="2" xfId="0" applyFont="1" applyBorder="1"/>
    <xf numFmtId="0" fontId="5" fillId="2" borderId="2" xfId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13" borderId="2" xfId="0" applyFont="1" applyFill="1" applyBorder="1"/>
    <xf numFmtId="49" fontId="5" fillId="0" borderId="2" xfId="1" applyNumberFormat="1" applyFont="1" applyFill="1" applyBorder="1" applyAlignment="1">
      <alignment horizontal="left" vertical="center"/>
    </xf>
    <xf numFmtId="0" fontId="5" fillId="0" borderId="2" xfId="0" applyFont="1" applyBorder="1" applyAlignment="1">
      <alignment horizontal="right"/>
    </xf>
    <xf numFmtId="1" fontId="5" fillId="0" borderId="2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1" fontId="5" fillId="0" borderId="0" xfId="0" applyNumberFormat="1" applyFont="1"/>
    <xf numFmtId="2" fontId="2" fillId="4" borderId="2" xfId="0" applyNumberFormat="1" applyFont="1" applyFill="1" applyBorder="1" applyAlignment="1" applyProtection="1">
      <alignment horizontal="center" vertical="center" wrapText="1"/>
    </xf>
    <xf numFmtId="2" fontId="2" fillId="8" borderId="2" xfId="0" applyNumberFormat="1" applyFont="1" applyFill="1" applyBorder="1" applyAlignment="1" applyProtection="1">
      <alignment horizontal="center" vertical="center" wrapText="1"/>
    </xf>
    <xf numFmtId="2" fontId="2" fillId="7" borderId="2" xfId="0" applyNumberFormat="1" applyFont="1" applyFill="1" applyBorder="1" applyAlignment="1" applyProtection="1">
      <alignment horizontal="center" vertical="center" wrapText="1"/>
    </xf>
    <xf numFmtId="2" fontId="2" fillId="9" borderId="2" xfId="0" applyNumberFormat="1" applyFont="1" applyFill="1" applyBorder="1" applyAlignment="1" applyProtection="1">
      <alignment horizontal="center" vertical="center" wrapText="1"/>
    </xf>
    <xf numFmtId="0" fontId="4" fillId="11" borderId="2" xfId="0" applyNumberFormat="1" applyFont="1" applyFill="1" applyBorder="1" applyAlignment="1" applyProtection="1">
      <alignment horizontal="center" vertical="center"/>
    </xf>
    <xf numFmtId="0" fontId="4" fillId="10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2" fontId="2" fillId="9" borderId="2" xfId="0" applyNumberFormat="1" applyFont="1" applyFill="1" applyBorder="1" applyAlignment="1" applyProtection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12" borderId="2" xfId="0" applyFont="1" applyFill="1" applyBorder="1" applyAlignment="1" applyProtection="1">
      <alignment horizontal="center" vertical="center"/>
    </xf>
    <xf numFmtId="2" fontId="2" fillId="8" borderId="2" xfId="0" applyNumberFormat="1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10" borderId="2" xfId="0" applyNumberFormat="1" applyFont="1" applyFill="1" applyBorder="1" applyAlignment="1" applyProtection="1">
      <alignment horizontal="center" vertical="center"/>
    </xf>
    <xf numFmtId="0" fontId="4" fillId="11" borderId="2" xfId="0" applyNumberFormat="1" applyFont="1" applyFill="1" applyBorder="1" applyAlignment="1" applyProtection="1">
      <alignment horizontal="center" vertical="center"/>
    </xf>
    <xf numFmtId="2" fontId="2" fillId="5" borderId="2" xfId="0" applyNumberFormat="1" applyFont="1" applyFill="1" applyBorder="1" applyAlignment="1" applyProtection="1">
      <alignment horizontal="center" vertical="center" wrapText="1"/>
    </xf>
    <xf numFmtId="2" fontId="2" fillId="6" borderId="2" xfId="0" applyNumberFormat="1" applyFont="1" applyFill="1" applyBorder="1" applyAlignment="1" applyProtection="1">
      <alignment horizontal="center" vertical="center" wrapText="1"/>
    </xf>
    <xf numFmtId="2" fontId="2" fillId="7" borderId="2" xfId="0" applyNumberFormat="1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/>
    <xf numFmtId="2" fontId="2" fillId="3" borderId="2" xfId="0" applyNumberFormat="1" applyFont="1" applyFill="1" applyBorder="1" applyAlignment="1" applyProtection="1">
      <alignment horizontal="center" vertical="center" wrapText="1"/>
    </xf>
    <xf numFmtId="2" fontId="2" fillId="4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1" fontId="5" fillId="0" borderId="1" xfId="1" applyNumberFormat="1" applyFont="1" applyFill="1" applyBorder="1" applyAlignment="1">
      <alignment horizontal="right" vertical="center"/>
    </xf>
    <xf numFmtId="49" fontId="5" fillId="0" borderId="1" xfId="1" applyNumberFormat="1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4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164" fontId="2" fillId="0" borderId="5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164" fontId="2" fillId="0" borderId="2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left" vertical="center"/>
    </xf>
  </cellXfs>
  <cellStyles count="2">
    <cellStyle name="Normalny" xfId="0" builtinId="0" customBuiltin="1"/>
    <cellStyle name="Normalny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2"/>
  <sheetViews>
    <sheetView tabSelected="1" workbookViewId="0">
      <selection activeCell="N22" sqref="N22"/>
    </sheetView>
  </sheetViews>
  <sheetFormatPr defaultRowHeight="12"/>
  <cols>
    <col min="1" max="2" width="9.140625" style="16"/>
    <col min="3" max="3" width="25" style="16" customWidth="1"/>
    <col min="4" max="4" width="22.28515625" style="16" customWidth="1"/>
    <col min="5" max="8" width="9.140625" style="16"/>
    <col min="9" max="9" width="26.85546875" style="16" customWidth="1"/>
    <col min="10" max="11" width="9.140625" style="16"/>
    <col min="12" max="14" width="11.85546875" style="16" customWidth="1"/>
    <col min="15" max="15" width="17.28515625" style="16" customWidth="1"/>
    <col min="16" max="16" width="13.7109375" style="16" customWidth="1"/>
    <col min="17" max="20" width="9.140625" style="16"/>
    <col min="21" max="21" width="78.42578125" style="16" customWidth="1"/>
    <col min="22" max="22" width="9.140625" style="16"/>
    <col min="23" max="23" width="10.7109375" style="16" customWidth="1"/>
    <col min="24" max="24" width="9.140625" style="16"/>
    <col min="25" max="25" width="17.85546875" style="16" customWidth="1"/>
    <col min="26" max="30" width="9.140625" style="16"/>
    <col min="31" max="31" width="16" style="16" customWidth="1"/>
    <col min="32" max="32" width="9.140625" style="16"/>
    <col min="33" max="33" width="22.85546875" style="16" customWidth="1"/>
    <col min="34" max="36" width="9.140625" style="16"/>
    <col min="37" max="37" width="14.85546875" style="16" customWidth="1"/>
    <col min="38" max="38" width="9.140625" style="16"/>
    <col min="39" max="39" width="23" style="16" customWidth="1"/>
    <col min="40" max="48" width="9.140625" style="16"/>
    <col min="49" max="49" width="39.42578125" style="16" customWidth="1"/>
    <col min="50" max="50" width="101.7109375" style="16" customWidth="1"/>
    <col min="51" max="51" width="14.140625" style="16" customWidth="1"/>
    <col min="52" max="52" width="17.28515625" style="16" customWidth="1"/>
    <col min="53" max="53" width="18.42578125" style="16" customWidth="1"/>
    <col min="54" max="54" width="14.85546875" style="16" customWidth="1"/>
    <col min="55" max="55" width="14.140625" style="16" customWidth="1"/>
    <col min="56" max="56" width="16" style="16" customWidth="1"/>
    <col min="57" max="57" width="10.28515625" style="16" customWidth="1"/>
    <col min="58" max="58" width="9.140625" style="16"/>
    <col min="59" max="59" width="11" style="16" customWidth="1"/>
    <col min="60" max="63" width="9.140625" style="16"/>
    <col min="64" max="64" width="12.85546875" style="16" customWidth="1"/>
    <col min="65" max="77" width="9.140625" style="16"/>
    <col min="78" max="78" width="16.42578125" style="16" customWidth="1"/>
    <col min="79" max="79" width="9.7109375" style="16" customWidth="1"/>
    <col min="80" max="83" width="9.140625" style="16"/>
    <col min="84" max="84" width="13.140625" style="16" customWidth="1"/>
    <col min="85" max="92" width="9.140625" style="16"/>
    <col min="93" max="93" width="16" style="16" customWidth="1"/>
    <col min="94" max="94" width="14.7109375" style="16" customWidth="1"/>
    <col min="95" max="95" width="9.140625" style="16"/>
    <col min="96" max="96" width="15.140625" style="16" customWidth="1"/>
    <col min="97" max="97" width="9.140625" style="16"/>
    <col min="98" max="98" width="13" style="16" customWidth="1"/>
    <col min="99" max="99" width="12.5703125" style="16" customWidth="1"/>
    <col min="100" max="100" width="12.7109375" style="16" customWidth="1"/>
    <col min="101" max="101" width="12.5703125" style="16" customWidth="1"/>
    <col min="102" max="16384" width="9.140625" style="16"/>
  </cols>
  <sheetData>
    <row r="1" spans="1:101" s="2" customFormat="1" ht="27" customHeight="1">
      <c r="A1" s="38" t="s">
        <v>8</v>
      </c>
      <c r="B1" s="38" t="s">
        <v>9</v>
      </c>
      <c r="C1" s="39" t="s">
        <v>10</v>
      </c>
      <c r="D1" s="39" t="s">
        <v>11</v>
      </c>
      <c r="E1" s="34" t="s">
        <v>12</v>
      </c>
      <c r="F1" s="35" t="s">
        <v>13</v>
      </c>
      <c r="G1" s="34" t="s">
        <v>94</v>
      </c>
      <c r="H1" s="35" t="s">
        <v>14</v>
      </c>
      <c r="I1" s="36" t="s">
        <v>15</v>
      </c>
      <c r="J1" s="36"/>
      <c r="K1" s="36"/>
      <c r="L1" s="36"/>
      <c r="M1" s="36"/>
      <c r="N1" s="36"/>
      <c r="O1" s="36"/>
      <c r="P1" s="36"/>
      <c r="Q1" s="36"/>
      <c r="R1" s="36"/>
      <c r="S1" s="36"/>
      <c r="T1" s="30" t="s">
        <v>87</v>
      </c>
      <c r="U1" s="30"/>
      <c r="V1" s="30"/>
      <c r="W1" s="30"/>
      <c r="X1" s="30"/>
      <c r="Y1" s="30"/>
      <c r="Z1" s="30"/>
      <c r="AA1" s="30"/>
      <c r="AB1" s="30"/>
      <c r="AC1" s="30"/>
      <c r="AD1" s="30" t="s">
        <v>16</v>
      </c>
      <c r="AE1" s="30"/>
      <c r="AF1" s="30"/>
      <c r="AG1" s="30"/>
      <c r="AH1" s="30"/>
      <c r="AI1" s="37"/>
      <c r="AJ1" s="37"/>
      <c r="AK1" s="37"/>
      <c r="AL1" s="30" t="s">
        <v>17</v>
      </c>
      <c r="AM1" s="30"/>
      <c r="AN1" s="30"/>
      <c r="AO1" s="30"/>
      <c r="AP1" s="30"/>
      <c r="AQ1" s="30"/>
      <c r="AR1" s="37"/>
      <c r="AS1" s="37"/>
      <c r="AT1" s="37"/>
      <c r="AU1" s="30" t="s">
        <v>18</v>
      </c>
      <c r="AV1" s="30"/>
      <c r="AW1" s="30" t="s">
        <v>1</v>
      </c>
      <c r="AX1" s="30" t="s">
        <v>19</v>
      </c>
      <c r="AY1" s="30" t="s">
        <v>20</v>
      </c>
      <c r="AZ1" s="30" t="s">
        <v>21</v>
      </c>
      <c r="BA1" s="30" t="s">
        <v>22</v>
      </c>
      <c r="BB1" s="26" t="s">
        <v>23</v>
      </c>
      <c r="BC1" s="26" t="s">
        <v>24</v>
      </c>
      <c r="BD1" s="26" t="s">
        <v>25</v>
      </c>
      <c r="BE1" s="30" t="s">
        <v>26</v>
      </c>
      <c r="BF1" s="26" t="s">
        <v>27</v>
      </c>
      <c r="BG1" s="26" t="s">
        <v>28</v>
      </c>
      <c r="BH1" s="30" t="s">
        <v>29</v>
      </c>
      <c r="BI1" s="22" t="s">
        <v>2</v>
      </c>
      <c r="BJ1" s="26" t="s">
        <v>30</v>
      </c>
      <c r="BK1" s="28"/>
      <c r="BL1" s="28"/>
      <c r="BM1" s="32" t="s">
        <v>31</v>
      </c>
      <c r="BN1" s="32"/>
      <c r="BO1" s="32"/>
      <c r="BP1" s="32"/>
      <c r="BQ1" s="32"/>
      <c r="BR1" s="33" t="s">
        <v>32</v>
      </c>
      <c r="BS1" s="33"/>
      <c r="BT1" s="33"/>
      <c r="BU1" s="33"/>
      <c r="BV1" s="33"/>
      <c r="BW1" s="33"/>
      <c r="BX1" s="26" t="s">
        <v>33</v>
      </c>
      <c r="BY1" s="26"/>
      <c r="BZ1" s="26"/>
      <c r="CA1" s="26"/>
      <c r="CB1" s="26"/>
      <c r="CC1" s="26"/>
      <c r="CD1" s="26"/>
      <c r="CE1" s="26"/>
      <c r="CF1" s="26"/>
      <c r="CG1" s="26" t="s">
        <v>34</v>
      </c>
      <c r="CH1" s="26" t="s">
        <v>35</v>
      </c>
      <c r="CI1" s="26" t="s">
        <v>36</v>
      </c>
      <c r="CJ1" s="28"/>
      <c r="CK1" s="26" t="s">
        <v>37</v>
      </c>
      <c r="CL1" s="26" t="s">
        <v>38</v>
      </c>
      <c r="CM1" s="26" t="s">
        <v>39</v>
      </c>
      <c r="CN1" s="29" t="s">
        <v>40</v>
      </c>
      <c r="CO1" s="25"/>
      <c r="CP1" s="25"/>
      <c r="CQ1" s="25"/>
      <c r="CR1" s="25"/>
      <c r="CS1" s="25"/>
      <c r="CT1" s="24" t="s">
        <v>41</v>
      </c>
      <c r="CU1" s="24" t="s">
        <v>42</v>
      </c>
      <c r="CV1" s="24" t="s">
        <v>43</v>
      </c>
      <c r="CW1" s="24" t="s">
        <v>44</v>
      </c>
    </row>
    <row r="2" spans="1:101" s="2" customFormat="1" ht="58.9" customHeight="1">
      <c r="A2" s="38"/>
      <c r="B2" s="38"/>
      <c r="C2" s="39"/>
      <c r="D2" s="39"/>
      <c r="E2" s="34"/>
      <c r="F2" s="35"/>
      <c r="G2" s="34"/>
      <c r="H2" s="35"/>
      <c r="I2" s="19" t="s">
        <v>45</v>
      </c>
      <c r="J2" s="19" t="s">
        <v>83</v>
      </c>
      <c r="K2" s="19" t="s">
        <v>57</v>
      </c>
      <c r="L2" s="19" t="s">
        <v>0</v>
      </c>
      <c r="M2" s="19" t="s">
        <v>84</v>
      </c>
      <c r="N2" s="19" t="s">
        <v>85</v>
      </c>
      <c r="O2" s="19" t="s">
        <v>46</v>
      </c>
      <c r="P2" s="19" t="s">
        <v>47</v>
      </c>
      <c r="Q2" s="19" t="s">
        <v>48</v>
      </c>
      <c r="R2" s="21" t="s">
        <v>49</v>
      </c>
      <c r="S2" s="21" t="s">
        <v>50</v>
      </c>
      <c r="T2" s="20" t="s">
        <v>51</v>
      </c>
      <c r="U2" s="20" t="s">
        <v>45</v>
      </c>
      <c r="V2" s="20" t="s">
        <v>52</v>
      </c>
      <c r="W2" s="20" t="s">
        <v>0</v>
      </c>
      <c r="X2" s="20" t="s">
        <v>53</v>
      </c>
      <c r="Y2" s="20" t="s">
        <v>54</v>
      </c>
      <c r="Z2" s="20" t="s">
        <v>55</v>
      </c>
      <c r="AA2" s="20" t="s">
        <v>56</v>
      </c>
      <c r="AB2" s="20" t="s">
        <v>57</v>
      </c>
      <c r="AC2" s="20" t="s">
        <v>58</v>
      </c>
      <c r="AD2" s="20" t="s">
        <v>51</v>
      </c>
      <c r="AE2" s="20" t="s">
        <v>0</v>
      </c>
      <c r="AF2" s="20" t="s">
        <v>53</v>
      </c>
      <c r="AG2" s="20" t="s">
        <v>54</v>
      </c>
      <c r="AH2" s="20" t="s">
        <v>55</v>
      </c>
      <c r="AI2" s="20" t="s">
        <v>56</v>
      </c>
      <c r="AJ2" s="20" t="s">
        <v>52</v>
      </c>
      <c r="AK2" s="20" t="s">
        <v>57</v>
      </c>
      <c r="AL2" s="20" t="s">
        <v>51</v>
      </c>
      <c r="AM2" s="20" t="s">
        <v>45</v>
      </c>
      <c r="AN2" s="20" t="s">
        <v>0</v>
      </c>
      <c r="AO2" s="20" t="s">
        <v>53</v>
      </c>
      <c r="AP2" s="20" t="s">
        <v>54</v>
      </c>
      <c r="AQ2" s="20" t="s">
        <v>55</v>
      </c>
      <c r="AR2" s="20" t="s">
        <v>56</v>
      </c>
      <c r="AS2" s="20" t="s">
        <v>52</v>
      </c>
      <c r="AT2" s="20" t="s">
        <v>57</v>
      </c>
      <c r="AU2" s="20" t="s">
        <v>59</v>
      </c>
      <c r="AV2" s="20" t="s">
        <v>60</v>
      </c>
      <c r="AW2" s="30"/>
      <c r="AX2" s="30"/>
      <c r="AY2" s="30"/>
      <c r="AZ2" s="30"/>
      <c r="BA2" s="30"/>
      <c r="BB2" s="27"/>
      <c r="BC2" s="27"/>
      <c r="BD2" s="27"/>
      <c r="BE2" s="31"/>
      <c r="BF2" s="27"/>
      <c r="BG2" s="27"/>
      <c r="BH2" s="31"/>
      <c r="BI2" s="22" t="s">
        <v>61</v>
      </c>
      <c r="BJ2" s="22" t="s">
        <v>62</v>
      </c>
      <c r="BK2" s="22" t="s">
        <v>3</v>
      </c>
      <c r="BL2" s="22" t="s">
        <v>63</v>
      </c>
      <c r="BM2" s="3" t="s">
        <v>64</v>
      </c>
      <c r="BN2" s="3" t="s">
        <v>65</v>
      </c>
      <c r="BO2" s="3" t="s">
        <v>66</v>
      </c>
      <c r="BP2" s="3" t="s">
        <v>67</v>
      </c>
      <c r="BQ2" s="4" t="s">
        <v>68</v>
      </c>
      <c r="BR2" s="5" t="s">
        <v>69</v>
      </c>
      <c r="BS2" s="23" t="s">
        <v>64</v>
      </c>
      <c r="BT2" s="23" t="s">
        <v>65</v>
      </c>
      <c r="BU2" s="23" t="s">
        <v>66</v>
      </c>
      <c r="BV2" s="23" t="s">
        <v>67</v>
      </c>
      <c r="BW2" s="5" t="s">
        <v>68</v>
      </c>
      <c r="BX2" s="22" t="s">
        <v>70</v>
      </c>
      <c r="BY2" s="22" t="s">
        <v>71</v>
      </c>
      <c r="BZ2" s="22" t="s">
        <v>72</v>
      </c>
      <c r="CA2" s="22" t="s">
        <v>0</v>
      </c>
      <c r="CB2" s="22" t="s">
        <v>53</v>
      </c>
      <c r="CC2" s="22" t="s">
        <v>54</v>
      </c>
      <c r="CD2" s="22" t="s">
        <v>55</v>
      </c>
      <c r="CE2" s="22" t="s">
        <v>59</v>
      </c>
      <c r="CF2" s="22" t="s">
        <v>73</v>
      </c>
      <c r="CG2" s="27"/>
      <c r="CH2" s="27"/>
      <c r="CI2" s="22" t="s">
        <v>74</v>
      </c>
      <c r="CJ2" s="22" t="s">
        <v>75</v>
      </c>
      <c r="CK2" s="27"/>
      <c r="CL2" s="27"/>
      <c r="CM2" s="27"/>
      <c r="CN2" s="6" t="s">
        <v>76</v>
      </c>
      <c r="CO2" s="6" t="s">
        <v>77</v>
      </c>
      <c r="CP2" s="6" t="s">
        <v>78</v>
      </c>
      <c r="CQ2" s="6" t="s">
        <v>79</v>
      </c>
      <c r="CR2" s="6" t="s">
        <v>80</v>
      </c>
      <c r="CS2" s="7" t="s">
        <v>81</v>
      </c>
      <c r="CT2" s="25"/>
      <c r="CU2" s="25"/>
      <c r="CV2" s="25"/>
      <c r="CW2" s="25"/>
    </row>
    <row r="3" spans="1:101" ht="15" customHeight="1">
      <c r="A3" s="8">
        <v>1</v>
      </c>
      <c r="B3" s="8"/>
      <c r="C3" s="9" t="s">
        <v>96</v>
      </c>
      <c r="D3" s="1" t="s">
        <v>97</v>
      </c>
      <c r="E3" s="8" t="s">
        <v>4</v>
      </c>
      <c r="F3" s="8"/>
      <c r="G3" s="10" t="s">
        <v>82</v>
      </c>
      <c r="H3" s="8"/>
      <c r="I3" s="40" t="s">
        <v>95</v>
      </c>
      <c r="J3" s="41" t="s">
        <v>98</v>
      </c>
      <c r="K3" s="42" t="s">
        <v>99</v>
      </c>
      <c r="L3" s="42" t="s">
        <v>99</v>
      </c>
      <c r="M3" s="42" t="s">
        <v>100</v>
      </c>
      <c r="N3" s="41" t="s">
        <v>101</v>
      </c>
      <c r="O3" s="43" t="s">
        <v>102</v>
      </c>
      <c r="P3" s="8"/>
      <c r="Q3" s="8"/>
      <c r="R3" s="8"/>
      <c r="S3" s="8"/>
      <c r="T3" s="8" t="s">
        <v>86</v>
      </c>
      <c r="U3" s="44" t="s">
        <v>103</v>
      </c>
      <c r="V3" s="11"/>
      <c r="W3" s="43" t="s">
        <v>107</v>
      </c>
      <c r="X3" s="43" t="s">
        <v>108</v>
      </c>
      <c r="Y3" s="44" t="s">
        <v>112</v>
      </c>
      <c r="Z3" s="45">
        <v>1</v>
      </c>
      <c r="AA3" s="8"/>
      <c r="AB3" s="43" t="s">
        <v>107</v>
      </c>
      <c r="AC3" s="8"/>
      <c r="AD3" s="8" t="s">
        <v>86</v>
      </c>
      <c r="AE3" s="44" t="s">
        <v>107</v>
      </c>
      <c r="AF3" s="43" t="s">
        <v>108</v>
      </c>
      <c r="AG3" s="44" t="s">
        <v>112</v>
      </c>
      <c r="AH3" s="46"/>
      <c r="AI3" s="8"/>
      <c r="AJ3" s="8"/>
      <c r="AK3" s="44" t="s">
        <v>107</v>
      </c>
      <c r="AL3" s="8" t="s">
        <v>86</v>
      </c>
      <c r="AM3" s="44" t="s">
        <v>103</v>
      </c>
      <c r="AN3" s="43" t="s">
        <v>107</v>
      </c>
      <c r="AO3" s="43" t="s">
        <v>108</v>
      </c>
      <c r="AP3" s="43" t="s">
        <v>112</v>
      </c>
      <c r="AQ3" s="45">
        <v>1</v>
      </c>
      <c r="AR3" s="11">
        <v>1</v>
      </c>
      <c r="AS3" s="8"/>
      <c r="AT3" s="43" t="s">
        <v>107</v>
      </c>
      <c r="AU3" s="12"/>
      <c r="AV3" s="12"/>
      <c r="AW3" s="47" t="s">
        <v>132</v>
      </c>
      <c r="AX3" s="44" t="s">
        <v>140</v>
      </c>
      <c r="AY3" s="8"/>
      <c r="AZ3" s="13" t="s">
        <v>92</v>
      </c>
      <c r="BA3" s="8" t="s">
        <v>93</v>
      </c>
      <c r="BB3" s="48"/>
      <c r="BC3" s="14"/>
      <c r="BD3" s="14"/>
      <c r="BE3" s="49"/>
      <c r="BF3" s="8"/>
      <c r="BG3" s="8"/>
      <c r="BH3" s="50" t="s">
        <v>148</v>
      </c>
      <c r="BI3" s="43">
        <v>27</v>
      </c>
      <c r="BJ3" s="8"/>
      <c r="BK3" s="8"/>
      <c r="BL3" s="8"/>
      <c r="BM3" s="51">
        <v>20400</v>
      </c>
      <c r="BN3" s="51">
        <v>75000</v>
      </c>
      <c r="BO3" s="8">
        <v>0</v>
      </c>
      <c r="BP3" s="8">
        <v>0</v>
      </c>
      <c r="BQ3" s="15">
        <f t="shared" ref="BQ3:BQ10" si="0">SUM(BM3:BP3)</f>
        <v>95400</v>
      </c>
      <c r="BR3" s="8"/>
      <c r="BS3" s="8"/>
      <c r="BT3" s="8"/>
      <c r="BU3" s="8"/>
      <c r="BV3" s="8"/>
      <c r="BW3" s="8"/>
      <c r="BX3" s="8"/>
      <c r="BY3" s="8"/>
      <c r="BZ3" s="44" t="s">
        <v>103</v>
      </c>
      <c r="CA3" s="43" t="s">
        <v>107</v>
      </c>
      <c r="CB3" s="43" t="s">
        <v>108</v>
      </c>
      <c r="CC3" s="44" t="s">
        <v>112</v>
      </c>
      <c r="CD3" s="52">
        <v>1</v>
      </c>
      <c r="CE3" s="8"/>
      <c r="CF3" s="8"/>
      <c r="CG3" s="8"/>
      <c r="CH3" s="8"/>
      <c r="CI3" s="8"/>
      <c r="CJ3" s="8"/>
      <c r="CK3" s="8"/>
      <c r="CL3" s="8"/>
      <c r="CM3" s="8"/>
      <c r="CN3" s="10" t="s">
        <v>88</v>
      </c>
      <c r="CO3" s="10" t="s">
        <v>82</v>
      </c>
      <c r="CP3" s="10" t="s">
        <v>82</v>
      </c>
      <c r="CQ3" s="10" t="s">
        <v>82</v>
      </c>
      <c r="CR3" s="10" t="s">
        <v>89</v>
      </c>
      <c r="CS3" s="8"/>
      <c r="CT3" s="8"/>
      <c r="CU3" s="8"/>
      <c r="CV3" s="14" t="s">
        <v>91</v>
      </c>
      <c r="CW3" s="14" t="s">
        <v>90</v>
      </c>
    </row>
    <row r="4" spans="1:101" ht="15" customHeight="1">
      <c r="A4" s="8">
        <f t="shared" ref="A4:A10" si="1">A3+1</f>
        <v>2</v>
      </c>
      <c r="B4" s="8"/>
      <c r="C4" s="9" t="s">
        <v>96</v>
      </c>
      <c r="D4" s="1" t="s">
        <v>97</v>
      </c>
      <c r="E4" s="8" t="s">
        <v>4</v>
      </c>
      <c r="F4" s="8"/>
      <c r="G4" s="10" t="s">
        <v>82</v>
      </c>
      <c r="H4" s="8"/>
      <c r="I4" s="40" t="s">
        <v>95</v>
      </c>
      <c r="J4" s="41" t="s">
        <v>98</v>
      </c>
      <c r="K4" s="42" t="s">
        <v>99</v>
      </c>
      <c r="L4" s="42" t="s">
        <v>99</v>
      </c>
      <c r="M4" s="42" t="s">
        <v>100</v>
      </c>
      <c r="N4" s="41" t="s">
        <v>101</v>
      </c>
      <c r="O4" s="53" t="s">
        <v>102</v>
      </c>
      <c r="P4" s="8"/>
      <c r="Q4" s="8"/>
      <c r="R4" s="8"/>
      <c r="S4" s="8"/>
      <c r="T4" s="8" t="s">
        <v>86</v>
      </c>
      <c r="U4" s="54" t="s">
        <v>104</v>
      </c>
      <c r="V4" s="11"/>
      <c r="W4" s="55" t="s">
        <v>99</v>
      </c>
      <c r="X4" s="55" t="s">
        <v>109</v>
      </c>
      <c r="Y4" s="54" t="s">
        <v>113</v>
      </c>
      <c r="Z4" s="53">
        <v>19</v>
      </c>
      <c r="AA4" s="8"/>
      <c r="AB4" s="55" t="s">
        <v>99</v>
      </c>
      <c r="AC4" s="8"/>
      <c r="AD4" s="8" t="s">
        <v>86</v>
      </c>
      <c r="AE4" s="54" t="s">
        <v>122</v>
      </c>
      <c r="AF4" s="53" t="s">
        <v>127</v>
      </c>
      <c r="AG4" s="54" t="s">
        <v>116</v>
      </c>
      <c r="AH4" s="46" t="s">
        <v>7</v>
      </c>
      <c r="AI4" s="8"/>
      <c r="AJ4" s="8"/>
      <c r="AK4" s="54" t="s">
        <v>122</v>
      </c>
      <c r="AL4" s="8" t="s">
        <v>86</v>
      </c>
      <c r="AM4" s="54" t="s">
        <v>104</v>
      </c>
      <c r="AN4" s="55" t="s">
        <v>99</v>
      </c>
      <c r="AO4" s="55" t="s">
        <v>109</v>
      </c>
      <c r="AP4" s="53" t="s">
        <v>113</v>
      </c>
      <c r="AQ4" s="53">
        <v>19</v>
      </c>
      <c r="AR4" s="11">
        <v>1</v>
      </c>
      <c r="AS4" s="8"/>
      <c r="AT4" s="55" t="s">
        <v>99</v>
      </c>
      <c r="AU4" s="12"/>
      <c r="AV4" s="12"/>
      <c r="AW4" s="56" t="s">
        <v>133</v>
      </c>
      <c r="AX4" s="54" t="s">
        <v>141</v>
      </c>
      <c r="AY4" s="8"/>
      <c r="AZ4" s="13" t="s">
        <v>92</v>
      </c>
      <c r="BA4" s="8" t="s">
        <v>93</v>
      </c>
      <c r="BB4" s="48"/>
      <c r="BC4" s="14"/>
      <c r="BD4" s="14"/>
      <c r="BE4" s="49"/>
      <c r="BF4" s="8"/>
      <c r="BG4" s="8"/>
      <c r="BH4" s="57" t="s">
        <v>148</v>
      </c>
      <c r="BI4" s="43">
        <v>11</v>
      </c>
      <c r="BJ4" s="8"/>
      <c r="BK4" s="8"/>
      <c r="BL4" s="8"/>
      <c r="BM4" s="58">
        <v>1200</v>
      </c>
      <c r="BN4" s="58">
        <v>4300</v>
      </c>
      <c r="BO4" s="8">
        <v>0</v>
      </c>
      <c r="BP4" s="8">
        <v>0</v>
      </c>
      <c r="BQ4" s="15">
        <f t="shared" si="0"/>
        <v>5500</v>
      </c>
      <c r="BR4" s="8"/>
      <c r="BS4" s="8"/>
      <c r="BT4" s="8"/>
      <c r="BU4" s="8"/>
      <c r="BV4" s="8"/>
      <c r="BW4" s="8"/>
      <c r="BX4" s="8"/>
      <c r="BY4" s="8"/>
      <c r="BZ4" s="54" t="s">
        <v>104</v>
      </c>
      <c r="CA4" s="55" t="s">
        <v>99</v>
      </c>
      <c r="CB4" s="55" t="s">
        <v>109</v>
      </c>
      <c r="CC4" s="54" t="s">
        <v>113</v>
      </c>
      <c r="CD4" s="54">
        <v>19</v>
      </c>
      <c r="CE4" s="8"/>
      <c r="CF4" s="8"/>
      <c r="CG4" s="8"/>
      <c r="CH4" s="8"/>
      <c r="CI4" s="8"/>
      <c r="CJ4" s="8"/>
      <c r="CK4" s="8"/>
      <c r="CL4" s="8"/>
      <c r="CM4" s="8"/>
      <c r="CN4" s="10" t="s">
        <v>88</v>
      </c>
      <c r="CO4" s="10" t="s">
        <v>82</v>
      </c>
      <c r="CP4" s="10" t="s">
        <v>82</v>
      </c>
      <c r="CQ4" s="10" t="s">
        <v>82</v>
      </c>
      <c r="CR4" s="10" t="s">
        <v>89</v>
      </c>
      <c r="CS4" s="8"/>
      <c r="CT4" s="8"/>
      <c r="CU4" s="8"/>
      <c r="CV4" s="14" t="s">
        <v>91</v>
      </c>
      <c r="CW4" s="14" t="s">
        <v>90</v>
      </c>
    </row>
    <row r="5" spans="1:101" ht="15" customHeight="1">
      <c r="A5" s="8">
        <f t="shared" si="1"/>
        <v>3</v>
      </c>
      <c r="B5" s="8"/>
      <c r="C5" s="9" t="s">
        <v>96</v>
      </c>
      <c r="D5" s="1" t="s">
        <v>97</v>
      </c>
      <c r="E5" s="8" t="s">
        <v>4</v>
      </c>
      <c r="F5" s="8"/>
      <c r="G5" s="10" t="s">
        <v>82</v>
      </c>
      <c r="H5" s="8"/>
      <c r="I5" s="40" t="s">
        <v>95</v>
      </c>
      <c r="J5" s="41" t="s">
        <v>98</v>
      </c>
      <c r="K5" s="42" t="s">
        <v>99</v>
      </c>
      <c r="L5" s="42" t="s">
        <v>99</v>
      </c>
      <c r="M5" s="42" t="s">
        <v>100</v>
      </c>
      <c r="N5" s="41" t="s">
        <v>101</v>
      </c>
      <c r="O5" s="43" t="s">
        <v>102</v>
      </c>
      <c r="P5" s="8"/>
      <c r="Q5" s="8"/>
      <c r="R5" s="8"/>
      <c r="S5" s="8"/>
      <c r="T5" s="8" t="s">
        <v>86</v>
      </c>
      <c r="U5" s="44" t="s">
        <v>104</v>
      </c>
      <c r="V5" s="11"/>
      <c r="W5" s="57" t="s">
        <v>99</v>
      </c>
      <c r="X5" s="57" t="s">
        <v>109</v>
      </c>
      <c r="Y5" s="44" t="s">
        <v>113</v>
      </c>
      <c r="Z5" s="43">
        <v>19</v>
      </c>
      <c r="AA5" s="8"/>
      <c r="AB5" s="57" t="s">
        <v>99</v>
      </c>
      <c r="AC5" s="8"/>
      <c r="AD5" s="8" t="s">
        <v>86</v>
      </c>
      <c r="AE5" s="44" t="s">
        <v>123</v>
      </c>
      <c r="AF5" s="43" t="s">
        <v>128</v>
      </c>
      <c r="AG5" s="44" t="s">
        <v>117</v>
      </c>
      <c r="AH5" s="46"/>
      <c r="AI5" s="8"/>
      <c r="AJ5" s="8"/>
      <c r="AK5" s="44" t="s">
        <v>123</v>
      </c>
      <c r="AL5" s="8" t="s">
        <v>86</v>
      </c>
      <c r="AM5" s="44" t="s">
        <v>104</v>
      </c>
      <c r="AN5" s="57" t="s">
        <v>99</v>
      </c>
      <c r="AO5" s="57" t="s">
        <v>109</v>
      </c>
      <c r="AP5" s="43" t="s">
        <v>113</v>
      </c>
      <c r="AQ5" s="43">
        <v>19</v>
      </c>
      <c r="AR5" s="11">
        <v>1</v>
      </c>
      <c r="AS5" s="8"/>
      <c r="AT5" s="57" t="s">
        <v>99</v>
      </c>
      <c r="AU5" s="12"/>
      <c r="AV5" s="12"/>
      <c r="AW5" s="59" t="s">
        <v>134</v>
      </c>
      <c r="AX5" s="44" t="s">
        <v>142</v>
      </c>
      <c r="AY5" s="8"/>
      <c r="AZ5" s="13" t="s">
        <v>92</v>
      </c>
      <c r="BA5" s="8" t="s">
        <v>93</v>
      </c>
      <c r="BB5" s="48"/>
      <c r="BC5" s="14"/>
      <c r="BD5" s="14"/>
      <c r="BE5" s="49"/>
      <c r="BF5" s="8"/>
      <c r="BG5" s="8"/>
      <c r="BH5" s="57" t="s">
        <v>148</v>
      </c>
      <c r="BI5" s="43">
        <v>4</v>
      </c>
      <c r="BJ5" s="8"/>
      <c r="BK5" s="8"/>
      <c r="BL5" s="8"/>
      <c r="BM5" s="60">
        <v>1100</v>
      </c>
      <c r="BN5" s="60">
        <v>3000</v>
      </c>
      <c r="BO5" s="8">
        <v>0</v>
      </c>
      <c r="BP5" s="8">
        <v>0</v>
      </c>
      <c r="BQ5" s="15">
        <f t="shared" si="0"/>
        <v>4100</v>
      </c>
      <c r="BR5" s="8"/>
      <c r="BS5" s="8"/>
      <c r="BT5" s="8"/>
      <c r="BU5" s="8"/>
      <c r="BV5" s="8"/>
      <c r="BW5" s="8"/>
      <c r="BX5" s="8"/>
      <c r="BY5" s="8"/>
      <c r="BZ5" s="44" t="s">
        <v>104</v>
      </c>
      <c r="CA5" s="57" t="s">
        <v>99</v>
      </c>
      <c r="CB5" s="57" t="s">
        <v>109</v>
      </c>
      <c r="CC5" s="44" t="s">
        <v>113</v>
      </c>
      <c r="CD5" s="44">
        <v>19</v>
      </c>
      <c r="CE5" s="8"/>
      <c r="CF5" s="8"/>
      <c r="CG5" s="8"/>
      <c r="CH5" s="8"/>
      <c r="CI5" s="8"/>
      <c r="CJ5" s="8"/>
      <c r="CK5" s="8"/>
      <c r="CL5" s="8"/>
      <c r="CM5" s="8"/>
      <c r="CN5" s="10" t="s">
        <v>88</v>
      </c>
      <c r="CO5" s="10" t="s">
        <v>82</v>
      </c>
      <c r="CP5" s="10" t="s">
        <v>82</v>
      </c>
      <c r="CQ5" s="10" t="s">
        <v>82</v>
      </c>
      <c r="CR5" s="10" t="s">
        <v>89</v>
      </c>
      <c r="CS5" s="8"/>
      <c r="CT5" s="8"/>
      <c r="CU5" s="8"/>
      <c r="CV5" s="14" t="s">
        <v>91</v>
      </c>
      <c r="CW5" s="14" t="s">
        <v>90</v>
      </c>
    </row>
    <row r="6" spans="1:101" ht="15" customHeight="1">
      <c r="A6" s="8">
        <f t="shared" si="1"/>
        <v>4</v>
      </c>
      <c r="B6" s="8"/>
      <c r="C6" s="9" t="s">
        <v>96</v>
      </c>
      <c r="D6" s="1" t="s">
        <v>97</v>
      </c>
      <c r="E6" s="8" t="s">
        <v>4</v>
      </c>
      <c r="F6" s="8"/>
      <c r="G6" s="10" t="s">
        <v>82</v>
      </c>
      <c r="H6" s="8"/>
      <c r="I6" s="40" t="s">
        <v>95</v>
      </c>
      <c r="J6" s="41" t="s">
        <v>98</v>
      </c>
      <c r="K6" s="42" t="s">
        <v>99</v>
      </c>
      <c r="L6" s="42" t="s">
        <v>99</v>
      </c>
      <c r="M6" s="42" t="s">
        <v>100</v>
      </c>
      <c r="N6" s="41" t="s">
        <v>101</v>
      </c>
      <c r="O6" s="53" t="s">
        <v>102</v>
      </c>
      <c r="P6" s="8"/>
      <c r="Q6" s="8"/>
      <c r="R6" s="8"/>
      <c r="S6" s="8"/>
      <c r="T6" s="8" t="s">
        <v>86</v>
      </c>
      <c r="U6" s="44" t="s">
        <v>104</v>
      </c>
      <c r="V6" s="11"/>
      <c r="W6" s="57" t="s">
        <v>99</v>
      </c>
      <c r="X6" s="57" t="s">
        <v>109</v>
      </c>
      <c r="Y6" s="44" t="s">
        <v>113</v>
      </c>
      <c r="Z6" s="43">
        <v>19</v>
      </c>
      <c r="AA6" s="8"/>
      <c r="AB6" s="57" t="s">
        <v>99</v>
      </c>
      <c r="AC6" s="8"/>
      <c r="AD6" s="8" t="s">
        <v>86</v>
      </c>
      <c r="AE6" s="44" t="s">
        <v>124</v>
      </c>
      <c r="AF6" s="43" t="s">
        <v>129</v>
      </c>
      <c r="AG6" s="44" t="s">
        <v>118</v>
      </c>
      <c r="AH6" s="46">
        <v>1</v>
      </c>
      <c r="AI6" s="8"/>
      <c r="AJ6" s="8"/>
      <c r="AK6" s="44" t="s">
        <v>124</v>
      </c>
      <c r="AL6" s="8" t="s">
        <v>86</v>
      </c>
      <c r="AM6" s="44" t="s">
        <v>104</v>
      </c>
      <c r="AN6" s="57" t="s">
        <v>99</v>
      </c>
      <c r="AO6" s="57" t="s">
        <v>109</v>
      </c>
      <c r="AP6" s="43" t="s">
        <v>113</v>
      </c>
      <c r="AQ6" s="43">
        <v>19</v>
      </c>
      <c r="AR6" s="11">
        <v>1</v>
      </c>
      <c r="AS6" s="8"/>
      <c r="AT6" s="57" t="s">
        <v>99</v>
      </c>
      <c r="AU6" s="12"/>
      <c r="AV6" s="12"/>
      <c r="AW6" s="59" t="s">
        <v>135</v>
      </c>
      <c r="AX6" s="44" t="s">
        <v>143</v>
      </c>
      <c r="AY6" s="8"/>
      <c r="AZ6" s="13" t="s">
        <v>92</v>
      </c>
      <c r="BA6" s="8" t="s">
        <v>93</v>
      </c>
      <c r="BB6" s="48"/>
      <c r="BC6" s="14"/>
      <c r="BD6" s="14"/>
      <c r="BE6" s="49"/>
      <c r="BF6" s="8"/>
      <c r="BG6" s="8"/>
      <c r="BH6" s="57" t="s">
        <v>148</v>
      </c>
      <c r="BI6" s="43">
        <v>22</v>
      </c>
      <c r="BJ6" s="8"/>
      <c r="BK6" s="8"/>
      <c r="BL6" s="8"/>
      <c r="BM6" s="60">
        <v>1600</v>
      </c>
      <c r="BN6" s="60">
        <v>5600</v>
      </c>
      <c r="BO6" s="8">
        <v>0</v>
      </c>
      <c r="BP6" s="8">
        <v>0</v>
      </c>
      <c r="BQ6" s="15">
        <f t="shared" si="0"/>
        <v>7200</v>
      </c>
      <c r="BR6" s="8"/>
      <c r="BS6" s="8"/>
      <c r="BT6" s="8"/>
      <c r="BU6" s="8"/>
      <c r="BV6" s="8"/>
      <c r="BW6" s="8"/>
      <c r="BX6" s="8"/>
      <c r="BY6" s="8"/>
      <c r="BZ6" s="44" t="s">
        <v>104</v>
      </c>
      <c r="CA6" s="57" t="s">
        <v>99</v>
      </c>
      <c r="CB6" s="57" t="s">
        <v>109</v>
      </c>
      <c r="CC6" s="44" t="s">
        <v>113</v>
      </c>
      <c r="CD6" s="44">
        <v>19</v>
      </c>
      <c r="CE6" s="8"/>
      <c r="CF6" s="8"/>
      <c r="CG6" s="8"/>
      <c r="CH6" s="8"/>
      <c r="CI6" s="8"/>
      <c r="CJ6" s="8"/>
      <c r="CK6" s="8"/>
      <c r="CL6" s="8"/>
      <c r="CM6" s="8"/>
      <c r="CN6" s="10" t="s">
        <v>88</v>
      </c>
      <c r="CO6" s="10" t="s">
        <v>82</v>
      </c>
      <c r="CP6" s="10" t="s">
        <v>82</v>
      </c>
      <c r="CQ6" s="10" t="s">
        <v>82</v>
      </c>
      <c r="CR6" s="10" t="s">
        <v>89</v>
      </c>
      <c r="CS6" s="8"/>
      <c r="CT6" s="8"/>
      <c r="CU6" s="8"/>
      <c r="CV6" s="14" t="s">
        <v>91</v>
      </c>
      <c r="CW6" s="14" t="s">
        <v>90</v>
      </c>
    </row>
    <row r="7" spans="1:101" ht="15" customHeight="1">
      <c r="A7" s="8">
        <f t="shared" si="1"/>
        <v>5</v>
      </c>
      <c r="B7" s="8"/>
      <c r="C7" s="9" t="s">
        <v>96</v>
      </c>
      <c r="D7" s="1" t="s">
        <v>97</v>
      </c>
      <c r="E7" s="8" t="s">
        <v>4</v>
      </c>
      <c r="F7" s="8"/>
      <c r="G7" s="10" t="s">
        <v>82</v>
      </c>
      <c r="H7" s="8"/>
      <c r="I7" s="40" t="s">
        <v>95</v>
      </c>
      <c r="J7" s="41" t="s">
        <v>98</v>
      </c>
      <c r="K7" s="42" t="s">
        <v>99</v>
      </c>
      <c r="L7" s="42" t="s">
        <v>99</v>
      </c>
      <c r="M7" s="42" t="s">
        <v>100</v>
      </c>
      <c r="N7" s="41" t="s">
        <v>101</v>
      </c>
      <c r="O7" s="43" t="s">
        <v>102</v>
      </c>
      <c r="P7" s="8"/>
      <c r="Q7" s="8"/>
      <c r="R7" s="8"/>
      <c r="S7" s="8"/>
      <c r="T7" s="8" t="s">
        <v>86</v>
      </c>
      <c r="U7" s="44" t="s">
        <v>104</v>
      </c>
      <c r="V7" s="11"/>
      <c r="W7" s="57" t="s">
        <v>99</v>
      </c>
      <c r="X7" s="57" t="s">
        <v>109</v>
      </c>
      <c r="Y7" s="44" t="s">
        <v>113</v>
      </c>
      <c r="Z7" s="43">
        <v>19</v>
      </c>
      <c r="AA7" s="8"/>
      <c r="AB7" s="57" t="s">
        <v>99</v>
      </c>
      <c r="AC7" s="8"/>
      <c r="AD7" s="8" t="s">
        <v>86</v>
      </c>
      <c r="AE7" s="44" t="s">
        <v>125</v>
      </c>
      <c r="AF7" s="43" t="s">
        <v>130</v>
      </c>
      <c r="AG7" s="44" t="s">
        <v>119</v>
      </c>
      <c r="AH7" s="46">
        <v>27</v>
      </c>
      <c r="AI7" s="8"/>
      <c r="AJ7" s="8"/>
      <c r="AK7" s="44" t="s">
        <v>125</v>
      </c>
      <c r="AL7" s="8" t="s">
        <v>86</v>
      </c>
      <c r="AM7" s="44" t="s">
        <v>104</v>
      </c>
      <c r="AN7" s="57" t="s">
        <v>99</v>
      </c>
      <c r="AO7" s="57" t="s">
        <v>109</v>
      </c>
      <c r="AP7" s="43" t="s">
        <v>113</v>
      </c>
      <c r="AQ7" s="43">
        <v>19</v>
      </c>
      <c r="AR7" s="11">
        <v>1</v>
      </c>
      <c r="AS7" s="8"/>
      <c r="AT7" s="57" t="s">
        <v>99</v>
      </c>
      <c r="AU7" s="12"/>
      <c r="AV7" s="12"/>
      <c r="AW7" s="59" t="s">
        <v>136</v>
      </c>
      <c r="AX7" s="44" t="s">
        <v>144</v>
      </c>
      <c r="AY7" s="8"/>
      <c r="AZ7" s="13" t="s">
        <v>92</v>
      </c>
      <c r="BA7" s="8" t="s">
        <v>93</v>
      </c>
      <c r="BB7" s="48"/>
      <c r="BC7" s="14"/>
      <c r="BD7" s="14"/>
      <c r="BE7" s="49"/>
      <c r="BF7" s="8"/>
      <c r="BG7" s="8"/>
      <c r="BH7" s="57" t="s">
        <v>5</v>
      </c>
      <c r="BI7" s="43">
        <v>17</v>
      </c>
      <c r="BJ7" s="8"/>
      <c r="BK7" s="8"/>
      <c r="BL7" s="8"/>
      <c r="BM7" s="60">
        <v>4500</v>
      </c>
      <c r="BN7" s="60">
        <v>0</v>
      </c>
      <c r="BO7" s="8">
        <v>0</v>
      </c>
      <c r="BP7" s="8">
        <v>0</v>
      </c>
      <c r="BQ7" s="15">
        <f t="shared" si="0"/>
        <v>4500</v>
      </c>
      <c r="BR7" s="8"/>
      <c r="BS7" s="8"/>
      <c r="BT7" s="8"/>
      <c r="BU7" s="8"/>
      <c r="BV7" s="8"/>
      <c r="BW7" s="8"/>
      <c r="BX7" s="8"/>
      <c r="BY7" s="8"/>
      <c r="BZ7" s="44" t="s">
        <v>104</v>
      </c>
      <c r="CA7" s="57" t="s">
        <v>99</v>
      </c>
      <c r="CB7" s="57" t="s">
        <v>109</v>
      </c>
      <c r="CC7" s="44" t="s">
        <v>113</v>
      </c>
      <c r="CD7" s="44">
        <v>19</v>
      </c>
      <c r="CE7" s="8"/>
      <c r="CF7" s="8"/>
      <c r="CG7" s="8"/>
      <c r="CH7" s="8"/>
      <c r="CI7" s="8"/>
      <c r="CJ7" s="8"/>
      <c r="CK7" s="8"/>
      <c r="CL7" s="8"/>
      <c r="CM7" s="8"/>
      <c r="CN7" s="10" t="s">
        <v>88</v>
      </c>
      <c r="CO7" s="10" t="s">
        <v>82</v>
      </c>
      <c r="CP7" s="10" t="s">
        <v>82</v>
      </c>
      <c r="CQ7" s="10" t="s">
        <v>82</v>
      </c>
      <c r="CR7" s="10" t="s">
        <v>89</v>
      </c>
      <c r="CS7" s="8"/>
      <c r="CT7" s="8"/>
      <c r="CU7" s="8"/>
      <c r="CV7" s="14" t="s">
        <v>91</v>
      </c>
      <c r="CW7" s="14" t="s">
        <v>90</v>
      </c>
    </row>
    <row r="8" spans="1:101" ht="15" customHeight="1">
      <c r="A8" s="8">
        <f>A7+1</f>
        <v>6</v>
      </c>
      <c r="B8" s="8"/>
      <c r="C8" s="9" t="s">
        <v>96</v>
      </c>
      <c r="D8" s="1" t="s">
        <v>97</v>
      </c>
      <c r="E8" s="8" t="s">
        <v>4</v>
      </c>
      <c r="F8" s="8"/>
      <c r="G8" s="10" t="s">
        <v>82</v>
      </c>
      <c r="H8" s="8"/>
      <c r="I8" s="40" t="s">
        <v>95</v>
      </c>
      <c r="J8" s="41" t="s">
        <v>98</v>
      </c>
      <c r="K8" s="42" t="s">
        <v>99</v>
      </c>
      <c r="L8" s="42" t="s">
        <v>99</v>
      </c>
      <c r="M8" s="42" t="s">
        <v>100</v>
      </c>
      <c r="N8" s="41" t="s">
        <v>101</v>
      </c>
      <c r="O8" s="43" t="s">
        <v>102</v>
      </c>
      <c r="P8" s="8"/>
      <c r="Q8" s="8"/>
      <c r="R8" s="8"/>
      <c r="S8" s="8"/>
      <c r="T8" s="8" t="s">
        <v>86</v>
      </c>
      <c r="U8" s="44" t="s">
        <v>104</v>
      </c>
      <c r="V8" s="11"/>
      <c r="W8" s="57" t="s">
        <v>99</v>
      </c>
      <c r="X8" s="57" t="s">
        <v>109</v>
      </c>
      <c r="Y8" s="44" t="s">
        <v>113</v>
      </c>
      <c r="Z8" s="43">
        <v>19</v>
      </c>
      <c r="AA8" s="8"/>
      <c r="AB8" s="57" t="s">
        <v>99</v>
      </c>
      <c r="AC8" s="8"/>
      <c r="AD8" s="8" t="s">
        <v>86</v>
      </c>
      <c r="AE8" s="61" t="s">
        <v>99</v>
      </c>
      <c r="AF8" s="62" t="s">
        <v>109</v>
      </c>
      <c r="AG8" s="63" t="s">
        <v>120</v>
      </c>
      <c r="AH8" s="46"/>
      <c r="AI8" s="8"/>
      <c r="AJ8" s="8"/>
      <c r="AK8" s="61" t="s">
        <v>99</v>
      </c>
      <c r="AL8" s="8" t="s">
        <v>86</v>
      </c>
      <c r="AM8" s="44" t="s">
        <v>104</v>
      </c>
      <c r="AN8" s="57" t="s">
        <v>99</v>
      </c>
      <c r="AO8" s="57" t="s">
        <v>109</v>
      </c>
      <c r="AP8" s="43" t="s">
        <v>113</v>
      </c>
      <c r="AQ8" s="43">
        <v>19</v>
      </c>
      <c r="AR8" s="11">
        <v>1</v>
      </c>
      <c r="AS8" s="8"/>
      <c r="AT8" s="57" t="s">
        <v>99</v>
      </c>
      <c r="AU8" s="12"/>
      <c r="AV8" s="12"/>
      <c r="AW8" s="59" t="s">
        <v>137</v>
      </c>
      <c r="AX8" s="64" t="s">
        <v>145</v>
      </c>
      <c r="AY8" s="8"/>
      <c r="AZ8" s="13" t="s">
        <v>92</v>
      </c>
      <c r="BA8" s="8" t="s">
        <v>93</v>
      </c>
      <c r="BB8" s="48"/>
      <c r="BC8" s="14"/>
      <c r="BD8" s="14"/>
      <c r="BE8" s="49"/>
      <c r="BF8" s="8"/>
      <c r="BG8" s="8"/>
      <c r="BH8" s="62" t="s">
        <v>149</v>
      </c>
      <c r="BI8" s="62">
        <v>14</v>
      </c>
      <c r="BJ8" s="8"/>
      <c r="BK8" s="8"/>
      <c r="BL8" s="8"/>
      <c r="BM8" s="65">
        <v>12800</v>
      </c>
      <c r="BN8" s="65">
        <v>21500</v>
      </c>
      <c r="BO8" s="8">
        <v>0</v>
      </c>
      <c r="BP8" s="8">
        <v>0</v>
      </c>
      <c r="BQ8" s="15">
        <f t="shared" si="0"/>
        <v>34300</v>
      </c>
      <c r="BR8" s="8"/>
      <c r="BS8" s="8"/>
      <c r="BT8" s="8"/>
      <c r="BU8" s="8"/>
      <c r="BV8" s="8"/>
      <c r="BW8" s="8"/>
      <c r="BX8" s="8"/>
      <c r="BY8" s="8"/>
      <c r="BZ8" s="44" t="s">
        <v>104</v>
      </c>
      <c r="CA8" s="57" t="s">
        <v>99</v>
      </c>
      <c r="CB8" s="57" t="s">
        <v>109</v>
      </c>
      <c r="CC8" s="44" t="s">
        <v>113</v>
      </c>
      <c r="CD8" s="44">
        <v>19</v>
      </c>
      <c r="CE8" s="8"/>
      <c r="CF8" s="8"/>
      <c r="CG8" s="8"/>
      <c r="CH8" s="8"/>
      <c r="CI8" s="8"/>
      <c r="CJ8" s="8"/>
      <c r="CK8" s="8"/>
      <c r="CL8" s="8"/>
      <c r="CM8" s="8"/>
      <c r="CN8" s="10" t="s">
        <v>88</v>
      </c>
      <c r="CO8" s="10" t="s">
        <v>82</v>
      </c>
      <c r="CP8" s="10" t="s">
        <v>82</v>
      </c>
      <c r="CQ8" s="10" t="s">
        <v>82</v>
      </c>
      <c r="CR8" s="10" t="s">
        <v>89</v>
      </c>
      <c r="CS8" s="8"/>
      <c r="CT8" s="8"/>
      <c r="CU8" s="8"/>
      <c r="CV8" s="14" t="s">
        <v>91</v>
      </c>
      <c r="CW8" s="14" t="s">
        <v>90</v>
      </c>
    </row>
    <row r="9" spans="1:101" ht="15" customHeight="1">
      <c r="A9" s="8">
        <f t="shared" si="1"/>
        <v>7</v>
      </c>
      <c r="B9" s="8"/>
      <c r="C9" s="9" t="s">
        <v>96</v>
      </c>
      <c r="D9" s="1" t="s">
        <v>97</v>
      </c>
      <c r="E9" s="8" t="s">
        <v>4</v>
      </c>
      <c r="F9" s="8"/>
      <c r="G9" s="10" t="s">
        <v>82</v>
      </c>
      <c r="H9" s="8"/>
      <c r="I9" s="40" t="s">
        <v>95</v>
      </c>
      <c r="J9" s="41" t="s">
        <v>98</v>
      </c>
      <c r="K9" s="42" t="s">
        <v>99</v>
      </c>
      <c r="L9" s="42" t="s">
        <v>99</v>
      </c>
      <c r="M9" s="42" t="s">
        <v>100</v>
      </c>
      <c r="N9" s="41" t="s">
        <v>101</v>
      </c>
      <c r="O9" s="43" t="s">
        <v>102</v>
      </c>
      <c r="P9" s="8"/>
      <c r="Q9" s="8"/>
      <c r="R9" s="8"/>
      <c r="S9" s="8"/>
      <c r="T9" s="8" t="s">
        <v>86</v>
      </c>
      <c r="U9" s="66" t="s">
        <v>105</v>
      </c>
      <c r="V9" s="11"/>
      <c r="W9" s="43" t="s">
        <v>99</v>
      </c>
      <c r="X9" s="43" t="s">
        <v>110</v>
      </c>
      <c r="Y9" s="44" t="s">
        <v>114</v>
      </c>
      <c r="Z9" s="43">
        <v>17</v>
      </c>
      <c r="AA9" s="8"/>
      <c r="AB9" s="43" t="s">
        <v>99</v>
      </c>
      <c r="AC9" s="8"/>
      <c r="AD9" s="8" t="s">
        <v>86</v>
      </c>
      <c r="AE9" s="44" t="s">
        <v>126</v>
      </c>
      <c r="AF9" s="43" t="s">
        <v>131</v>
      </c>
      <c r="AG9" s="44" t="s">
        <v>121</v>
      </c>
      <c r="AH9" s="46"/>
      <c r="AI9" s="8"/>
      <c r="AJ9" s="8"/>
      <c r="AK9" s="44" t="s">
        <v>126</v>
      </c>
      <c r="AL9" s="8" t="s">
        <v>86</v>
      </c>
      <c r="AM9" s="66" t="s">
        <v>105</v>
      </c>
      <c r="AN9" s="43" t="s">
        <v>99</v>
      </c>
      <c r="AO9" s="43" t="s">
        <v>110</v>
      </c>
      <c r="AP9" s="43" t="s">
        <v>114</v>
      </c>
      <c r="AQ9" s="43">
        <v>17</v>
      </c>
      <c r="AR9" s="11">
        <v>1</v>
      </c>
      <c r="AS9" s="8"/>
      <c r="AT9" s="43" t="s">
        <v>99</v>
      </c>
      <c r="AU9" s="12"/>
      <c r="AV9" s="12"/>
      <c r="AW9" s="59" t="s">
        <v>138</v>
      </c>
      <c r="AX9" s="44" t="s">
        <v>146</v>
      </c>
      <c r="AY9" s="8"/>
      <c r="AZ9" s="13" t="s">
        <v>92</v>
      </c>
      <c r="BA9" s="8" t="s">
        <v>93</v>
      </c>
      <c r="BB9" s="48"/>
      <c r="BC9" s="14"/>
      <c r="BD9" s="14"/>
      <c r="BE9" s="49"/>
      <c r="BF9" s="8"/>
      <c r="BG9" s="8"/>
      <c r="BH9" s="57" t="s">
        <v>148</v>
      </c>
      <c r="BI9" s="43">
        <v>17</v>
      </c>
      <c r="BJ9" s="8"/>
      <c r="BK9" s="8"/>
      <c r="BL9" s="8"/>
      <c r="BM9" s="60">
        <v>6600</v>
      </c>
      <c r="BN9" s="60">
        <v>13300</v>
      </c>
      <c r="BO9" s="8">
        <v>0</v>
      </c>
      <c r="BP9" s="8">
        <v>0</v>
      </c>
      <c r="BQ9" s="15">
        <f t="shared" si="0"/>
        <v>19900</v>
      </c>
      <c r="BR9" s="8"/>
      <c r="BS9" s="8"/>
      <c r="BT9" s="8"/>
      <c r="BU9" s="8"/>
      <c r="BV9" s="8"/>
      <c r="BW9" s="8"/>
      <c r="BX9" s="8"/>
      <c r="BY9" s="8"/>
      <c r="BZ9" s="66" t="s">
        <v>105</v>
      </c>
      <c r="CA9" s="43" t="s">
        <v>99</v>
      </c>
      <c r="CB9" s="43" t="s">
        <v>110</v>
      </c>
      <c r="CC9" s="44" t="s">
        <v>114</v>
      </c>
      <c r="CD9" s="44">
        <v>17</v>
      </c>
      <c r="CE9" s="8"/>
      <c r="CF9" s="8"/>
      <c r="CG9" s="8"/>
      <c r="CH9" s="8"/>
      <c r="CI9" s="8"/>
      <c r="CJ9" s="8"/>
      <c r="CK9" s="8"/>
      <c r="CL9" s="8"/>
      <c r="CM9" s="8"/>
      <c r="CN9" s="10" t="s">
        <v>88</v>
      </c>
      <c r="CO9" s="10" t="s">
        <v>82</v>
      </c>
      <c r="CP9" s="10" t="s">
        <v>82</v>
      </c>
      <c r="CQ9" s="10" t="s">
        <v>82</v>
      </c>
      <c r="CR9" s="10" t="s">
        <v>89</v>
      </c>
      <c r="CS9" s="8"/>
      <c r="CT9" s="8"/>
      <c r="CU9" s="8"/>
      <c r="CV9" s="14" t="s">
        <v>91</v>
      </c>
      <c r="CW9" s="14" t="s">
        <v>90</v>
      </c>
    </row>
    <row r="10" spans="1:101" ht="15" customHeight="1">
      <c r="A10" s="8">
        <f t="shared" si="1"/>
        <v>8</v>
      </c>
      <c r="B10" s="8"/>
      <c r="C10" s="9" t="s">
        <v>96</v>
      </c>
      <c r="D10" s="1" t="s">
        <v>97</v>
      </c>
      <c r="E10" s="8" t="s">
        <v>4</v>
      </c>
      <c r="F10" s="8"/>
      <c r="G10" s="10" t="s">
        <v>82</v>
      </c>
      <c r="H10" s="8"/>
      <c r="I10" s="40" t="s">
        <v>95</v>
      </c>
      <c r="J10" s="41" t="s">
        <v>98</v>
      </c>
      <c r="K10" s="42" t="s">
        <v>99</v>
      </c>
      <c r="L10" s="42" t="s">
        <v>99</v>
      </c>
      <c r="M10" s="42" t="s">
        <v>100</v>
      </c>
      <c r="N10" s="41" t="s">
        <v>101</v>
      </c>
      <c r="O10" s="43" t="s">
        <v>102</v>
      </c>
      <c r="P10" s="8"/>
      <c r="Q10" s="8"/>
      <c r="R10" s="8"/>
      <c r="S10" s="8"/>
      <c r="T10" s="8" t="s">
        <v>86</v>
      </c>
      <c r="U10" s="44" t="s">
        <v>106</v>
      </c>
      <c r="V10" s="11"/>
      <c r="W10" s="43" t="s">
        <v>99</v>
      </c>
      <c r="X10" s="43" t="s">
        <v>111</v>
      </c>
      <c r="Y10" s="44" t="s">
        <v>115</v>
      </c>
      <c r="Z10" s="43">
        <v>99</v>
      </c>
      <c r="AA10" s="8"/>
      <c r="AB10" s="43" t="s">
        <v>99</v>
      </c>
      <c r="AC10" s="8"/>
      <c r="AD10" s="8" t="s">
        <v>86</v>
      </c>
      <c r="AE10" s="44" t="s">
        <v>99</v>
      </c>
      <c r="AF10" s="43" t="s">
        <v>111</v>
      </c>
      <c r="AG10" s="44" t="s">
        <v>115</v>
      </c>
      <c r="AH10" s="46"/>
      <c r="AI10" s="8"/>
      <c r="AJ10" s="8"/>
      <c r="AK10" s="44" t="s">
        <v>99</v>
      </c>
      <c r="AL10" s="8" t="s">
        <v>86</v>
      </c>
      <c r="AM10" s="44" t="s">
        <v>106</v>
      </c>
      <c r="AN10" s="43" t="s">
        <v>99</v>
      </c>
      <c r="AO10" s="43" t="s">
        <v>111</v>
      </c>
      <c r="AP10" s="43" t="s">
        <v>115</v>
      </c>
      <c r="AQ10" s="43">
        <v>99</v>
      </c>
      <c r="AR10" s="11">
        <v>1</v>
      </c>
      <c r="AS10" s="8"/>
      <c r="AT10" s="43" t="s">
        <v>99</v>
      </c>
      <c r="AU10" s="12"/>
      <c r="AV10" s="12"/>
      <c r="AW10" s="59" t="s">
        <v>139</v>
      </c>
      <c r="AX10" s="44" t="s">
        <v>147</v>
      </c>
      <c r="AY10" s="8"/>
      <c r="AZ10" s="13" t="s">
        <v>92</v>
      </c>
      <c r="BA10" s="8" t="s">
        <v>93</v>
      </c>
      <c r="BB10" s="48"/>
      <c r="BC10" s="14"/>
      <c r="BD10" s="14"/>
      <c r="BE10" s="49"/>
      <c r="BF10" s="8"/>
      <c r="BG10" s="8"/>
      <c r="BH10" s="57" t="s">
        <v>6</v>
      </c>
      <c r="BI10" s="43">
        <v>36</v>
      </c>
      <c r="BJ10" s="8"/>
      <c r="BK10" s="8"/>
      <c r="BL10" s="8"/>
      <c r="BM10" s="51">
        <v>47100</v>
      </c>
      <c r="BN10" s="51">
        <v>0</v>
      </c>
      <c r="BO10" s="8">
        <v>0</v>
      </c>
      <c r="BP10" s="8">
        <v>0</v>
      </c>
      <c r="BQ10" s="15">
        <f t="shared" si="0"/>
        <v>47100</v>
      </c>
      <c r="BR10" s="8"/>
      <c r="BS10" s="8"/>
      <c r="BT10" s="8"/>
      <c r="BU10" s="8"/>
      <c r="BV10" s="8"/>
      <c r="BW10" s="8"/>
      <c r="BX10" s="8"/>
      <c r="BY10" s="8"/>
      <c r="BZ10" s="44" t="s">
        <v>106</v>
      </c>
      <c r="CA10" s="43" t="s">
        <v>99</v>
      </c>
      <c r="CB10" s="43" t="s">
        <v>111</v>
      </c>
      <c r="CC10" s="44" t="s">
        <v>115</v>
      </c>
      <c r="CD10" s="44">
        <v>99</v>
      </c>
      <c r="CE10" s="8"/>
      <c r="CF10" s="8"/>
      <c r="CG10" s="8"/>
      <c r="CH10" s="8"/>
      <c r="CI10" s="8"/>
      <c r="CJ10" s="8"/>
      <c r="CK10" s="8"/>
      <c r="CL10" s="8"/>
      <c r="CM10" s="8"/>
      <c r="CN10" s="10" t="s">
        <v>88</v>
      </c>
      <c r="CO10" s="10" t="s">
        <v>82</v>
      </c>
      <c r="CP10" s="10" t="s">
        <v>82</v>
      </c>
      <c r="CQ10" s="10" t="s">
        <v>82</v>
      </c>
      <c r="CR10" s="10" t="s">
        <v>89</v>
      </c>
      <c r="CS10" s="8"/>
      <c r="CT10" s="8"/>
      <c r="CU10" s="8"/>
      <c r="CV10" s="14" t="s">
        <v>91</v>
      </c>
      <c r="CW10" s="14" t="s">
        <v>90</v>
      </c>
    </row>
    <row r="11" spans="1:101">
      <c r="BB11" s="17"/>
      <c r="BC11" s="17"/>
      <c r="BD11" s="17"/>
      <c r="BE11" s="17"/>
      <c r="BQ11" s="18">
        <f>SUM(BQ3:BQ10)</f>
        <v>218000</v>
      </c>
    </row>
    <row r="12" spans="1:101">
      <c r="BB12" s="17"/>
      <c r="BC12" s="17"/>
      <c r="BD12" s="17"/>
      <c r="BE12" s="17"/>
    </row>
    <row r="13" spans="1:101">
      <c r="BB13" s="17"/>
      <c r="BC13" s="17"/>
      <c r="BD13" s="17"/>
      <c r="BE13" s="17"/>
    </row>
    <row r="14" spans="1:101">
      <c r="BB14" s="17"/>
      <c r="BC14" s="17"/>
      <c r="BD14" s="17"/>
      <c r="BE14" s="17"/>
    </row>
    <row r="15" spans="1:101">
      <c r="BB15" s="17"/>
      <c r="BC15" s="17"/>
      <c r="BD15" s="17"/>
      <c r="BE15" s="17"/>
    </row>
    <row r="16" spans="1:101">
      <c r="BB16" s="17"/>
      <c r="BC16" s="17"/>
      <c r="BD16" s="17"/>
      <c r="BE16" s="17"/>
    </row>
    <row r="17" spans="54:57">
      <c r="BB17" s="17"/>
      <c r="BC17" s="17"/>
      <c r="BD17" s="17"/>
      <c r="BE17" s="17"/>
    </row>
    <row r="18" spans="54:57">
      <c r="BB18" s="17"/>
      <c r="BC18" s="17"/>
      <c r="BD18" s="17"/>
      <c r="BE18" s="17"/>
    </row>
    <row r="19" spans="54:57">
      <c r="BB19" s="17"/>
      <c r="BC19" s="17"/>
      <c r="BD19" s="17"/>
      <c r="BE19" s="17"/>
    </row>
    <row r="20" spans="54:57">
      <c r="BB20" s="17"/>
      <c r="BC20" s="17"/>
      <c r="BD20" s="17"/>
      <c r="BE20" s="17"/>
    </row>
    <row r="21" spans="54:57">
      <c r="BB21" s="17"/>
      <c r="BC21" s="17"/>
      <c r="BD21" s="17"/>
      <c r="BE21" s="17"/>
    </row>
    <row r="22" spans="54:57">
      <c r="BB22" s="17"/>
      <c r="BC22" s="17"/>
      <c r="BD22" s="17"/>
      <c r="BE22" s="17"/>
    </row>
    <row r="23" spans="54:57">
      <c r="BB23" s="17"/>
      <c r="BC23" s="17"/>
      <c r="BD23" s="17"/>
      <c r="BE23" s="17"/>
    </row>
    <row r="24" spans="54:57">
      <c r="BB24" s="17"/>
      <c r="BC24" s="17"/>
      <c r="BD24" s="17"/>
      <c r="BE24" s="17"/>
    </row>
    <row r="25" spans="54:57">
      <c r="BB25" s="17"/>
      <c r="BC25" s="17"/>
      <c r="BD25" s="17"/>
      <c r="BE25" s="17"/>
    </row>
    <row r="26" spans="54:57">
      <c r="BB26" s="17"/>
      <c r="BC26" s="17"/>
      <c r="BD26" s="17"/>
      <c r="BE26" s="17"/>
    </row>
    <row r="27" spans="54:57">
      <c r="BB27" s="17"/>
      <c r="BC27" s="17"/>
      <c r="BD27" s="17"/>
      <c r="BE27" s="17"/>
    </row>
    <row r="28" spans="54:57">
      <c r="BB28" s="17"/>
      <c r="BC28" s="17"/>
      <c r="BD28" s="17"/>
      <c r="BE28" s="17"/>
    </row>
    <row r="29" spans="54:57">
      <c r="BB29" s="17"/>
      <c r="BC29" s="17"/>
      <c r="BD29" s="17"/>
      <c r="BE29" s="17"/>
    </row>
    <row r="30" spans="54:57">
      <c r="BB30" s="17"/>
      <c r="BC30" s="17"/>
      <c r="BD30" s="17"/>
      <c r="BE30" s="17"/>
    </row>
    <row r="31" spans="54:57">
      <c r="BB31" s="17"/>
      <c r="BC31" s="17"/>
      <c r="BD31" s="17"/>
      <c r="BE31" s="17"/>
    </row>
    <row r="32" spans="54:57">
      <c r="BB32" s="17"/>
      <c r="BC32" s="17"/>
      <c r="BD32" s="17"/>
      <c r="BE32" s="17"/>
    </row>
    <row r="33" spans="54:57">
      <c r="BB33" s="17"/>
      <c r="BC33" s="17"/>
      <c r="BD33" s="17"/>
      <c r="BE33" s="17"/>
    </row>
    <row r="34" spans="54:57">
      <c r="BB34" s="17"/>
      <c r="BC34" s="17"/>
      <c r="BD34" s="17"/>
      <c r="BE34" s="17"/>
    </row>
    <row r="35" spans="54:57">
      <c r="BB35" s="17"/>
      <c r="BC35" s="17"/>
      <c r="BD35" s="17"/>
      <c r="BE35" s="17"/>
    </row>
    <row r="36" spans="54:57">
      <c r="BB36" s="17"/>
      <c r="BC36" s="17"/>
      <c r="BD36" s="17"/>
      <c r="BE36" s="17"/>
    </row>
    <row r="37" spans="54:57">
      <c r="BB37" s="17"/>
      <c r="BC37" s="17"/>
      <c r="BD37" s="17"/>
      <c r="BE37" s="17"/>
    </row>
    <row r="38" spans="54:57">
      <c r="BB38" s="17"/>
      <c r="BC38" s="17"/>
      <c r="BD38" s="17"/>
      <c r="BE38" s="17"/>
    </row>
    <row r="39" spans="54:57">
      <c r="BB39" s="17"/>
      <c r="BC39" s="17"/>
      <c r="BD39" s="17"/>
      <c r="BE39" s="17"/>
    </row>
    <row r="40" spans="54:57">
      <c r="BB40" s="17"/>
      <c r="BC40" s="17"/>
      <c r="BD40" s="17"/>
      <c r="BE40" s="17"/>
    </row>
    <row r="41" spans="54:57">
      <c r="BB41" s="17"/>
      <c r="BC41" s="17"/>
      <c r="BD41" s="17"/>
      <c r="BE41" s="17"/>
    </row>
    <row r="42" spans="54:57">
      <c r="BB42" s="17"/>
      <c r="BC42" s="17"/>
      <c r="BD42" s="17"/>
      <c r="BE42" s="17"/>
    </row>
    <row r="43" spans="54:57">
      <c r="BB43" s="17"/>
      <c r="BC43" s="17"/>
      <c r="BD43" s="17"/>
      <c r="BE43" s="17"/>
    </row>
    <row r="44" spans="54:57">
      <c r="BB44" s="17"/>
      <c r="BC44" s="17"/>
      <c r="BD44" s="17"/>
      <c r="BE44" s="17"/>
    </row>
    <row r="45" spans="54:57">
      <c r="BB45" s="17"/>
      <c r="BC45" s="17"/>
      <c r="BD45" s="17"/>
      <c r="BE45" s="17"/>
    </row>
    <row r="46" spans="54:57">
      <c r="BB46" s="17"/>
      <c r="BC46" s="17"/>
      <c r="BD46" s="17"/>
      <c r="BE46" s="17"/>
    </row>
    <row r="47" spans="54:57">
      <c r="BB47" s="17"/>
      <c r="BC47" s="17"/>
      <c r="BD47" s="17"/>
      <c r="BE47" s="17"/>
    </row>
    <row r="48" spans="54:57">
      <c r="BB48" s="17"/>
      <c r="BC48" s="17"/>
      <c r="BD48" s="17"/>
      <c r="BE48" s="17"/>
    </row>
    <row r="49" spans="54:57">
      <c r="BB49" s="17"/>
      <c r="BC49" s="17"/>
      <c r="BD49" s="17"/>
      <c r="BE49" s="17"/>
    </row>
    <row r="50" spans="54:57">
      <c r="BB50" s="17"/>
      <c r="BC50" s="17"/>
      <c r="BD50" s="17"/>
      <c r="BE50" s="17"/>
    </row>
    <row r="51" spans="54:57">
      <c r="BB51" s="17"/>
      <c r="BC51" s="17"/>
      <c r="BD51" s="17"/>
      <c r="BE51" s="17"/>
    </row>
    <row r="52" spans="54:57">
      <c r="BB52" s="17"/>
      <c r="BC52" s="17"/>
      <c r="BD52" s="17"/>
      <c r="BE52" s="17"/>
    </row>
  </sheetData>
  <mergeCells count="40">
    <mergeCell ref="F1:F2"/>
    <mergeCell ref="A1:A2"/>
    <mergeCell ref="B1:B2"/>
    <mergeCell ref="C1:C2"/>
    <mergeCell ref="D1:D2"/>
    <mergeCell ref="E1:E2"/>
    <mergeCell ref="BA1:BA2"/>
    <mergeCell ref="G1:G2"/>
    <mergeCell ref="H1:H2"/>
    <mergeCell ref="I1:S1"/>
    <mergeCell ref="T1:AC1"/>
    <mergeCell ref="AD1:AK1"/>
    <mergeCell ref="AL1:AT1"/>
    <mergeCell ref="AU1:AV1"/>
    <mergeCell ref="AW1:AW2"/>
    <mergeCell ref="AX1:AX2"/>
    <mergeCell ref="AY1:AY2"/>
    <mergeCell ref="AZ1:AZ2"/>
    <mergeCell ref="CG1:CG2"/>
    <mergeCell ref="BB1:BB2"/>
    <mergeCell ref="BC1:BC2"/>
    <mergeCell ref="BD1:BD2"/>
    <mergeCell ref="BE1:BE2"/>
    <mergeCell ref="BF1:BF2"/>
    <mergeCell ref="BG1:BG2"/>
    <mergeCell ref="BH1:BH2"/>
    <mergeCell ref="BJ1:BL1"/>
    <mergeCell ref="BM1:BQ1"/>
    <mergeCell ref="BR1:BW1"/>
    <mergeCell ref="BX1:CF1"/>
    <mergeCell ref="CT1:CT2"/>
    <mergeCell ref="CU1:CU2"/>
    <mergeCell ref="CV1:CV2"/>
    <mergeCell ref="CW1:CW2"/>
    <mergeCell ref="CH1:CH2"/>
    <mergeCell ref="CI1:CJ1"/>
    <mergeCell ref="CK1:CK2"/>
    <mergeCell ref="CL1:CL2"/>
    <mergeCell ref="CM1:CM2"/>
    <mergeCell ref="CN1:C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ppe obiekty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User</cp:lastModifiedBy>
  <dcterms:created xsi:type="dcterms:W3CDTF">2019-07-18T11:30:33Z</dcterms:created>
  <dcterms:modified xsi:type="dcterms:W3CDTF">2020-04-10T06:21:11Z</dcterms:modified>
</cp:coreProperties>
</file>