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8"/>
  <workbookPr filterPrivacy="1"/>
  <xr:revisionPtr revIDLastSave="0" documentId="8_{61FAC949-9D24-472D-AA46-2BA3E856CC4D}" xr6:coauthVersionLast="36" xr6:coauthVersionMax="36" xr10:uidLastSave="{00000000-0000-0000-0000-000000000000}"/>
  <bookViews>
    <workbookView xWindow="0" yWindow="0" windowWidth="28800" windowHeight="10785" xr2:uid="{00000000-000D-0000-FFFF-FFFF00000000}"/>
  </bookViews>
  <sheets>
    <sheet name="Składniki Mienia" sheetId="1" r:id="rId1"/>
  </sheets>
  <calcPr calcId="191029"/>
</workbook>
</file>

<file path=xl/calcChain.xml><?xml version="1.0" encoding="utf-8"?>
<calcChain xmlns="http://schemas.openxmlformats.org/spreadsheetml/2006/main">
  <c r="AV31" i="1" l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</calcChain>
</file>

<file path=xl/sharedStrings.xml><?xml version="1.0" encoding="utf-8"?>
<sst xmlns="http://schemas.openxmlformats.org/spreadsheetml/2006/main" count="77" uniqueCount="77">
  <si>
    <t>Jednostka</t>
  </si>
  <si>
    <t>3 Kotły i maszyny energetyczne</t>
  </si>
  <si>
    <t>3.1 KOTŁY GRZEWCZE I PAROWE</t>
  </si>
  <si>
    <t>3.2 TURBINY I INNE MASZYNY NAPĘDOWE</t>
  </si>
  <si>
    <t>3.3 MASZYNY ELEKTRYCZNE WIRUJĄCE</t>
  </si>
  <si>
    <t>3.4 TURBOZESPOŁY I ZESPOŁY PRĄDOTWÓRCZE ORAZ REAKTORY JĄDROWE</t>
  </si>
  <si>
    <t>4 Maszyny, urządzenia i aparaty ogólnego zastosowania</t>
  </si>
  <si>
    <t>4.1 OBRABIARKI DO METALI</t>
  </si>
  <si>
    <t>4.2 MASZYNY DO OBRÓBKI PLASTYCZNEJ METALI I TWORZYW SZTUCZNYCH</t>
  </si>
  <si>
    <t>4.3 MASZYNY, URZĄDZENIA I APARATY OGÓLNEGO ZASTOSOWANIA W PRZETWÓRSTWIE ROLNO-SPOŻYWCZYM</t>
  </si>
  <si>
    <t>4.4 MASZYNY I URZĄDZENIA DO PRZETŁACZANIA I SPRĘŻANIA CIECZY I GAZÓW</t>
  </si>
  <si>
    <t>4.5 PIECE PRZEMYSŁOWE</t>
  </si>
  <si>
    <t>4.6 URZĄDZENIA DO WYMIANY CIEPŁA</t>
  </si>
  <si>
    <t>4.7 MASZYNY, URZĄDZENIA I APARATY DO PROCESÓW MATERIAŁOWYCH</t>
  </si>
  <si>
    <t>4.8 POZOSTAŁE MASZYNY, URZĄDZENIA I APARATY OGÓLNEGO ZASTOSOWANIA</t>
  </si>
  <si>
    <t>4.9 POZOSTAŁE MASZYNY, URZĄDZENIA I APARATY SPECJALIZOWANE I SPECJALNE, OGÓLNEGO ZASTOSOWANIA</t>
  </si>
  <si>
    <t>5 Maszyny, urządzenia i aparaty specjalistyczne</t>
  </si>
  <si>
    <t>5.1 MASZYNY, URZĄDZENIA I APARATY DLA PRZEMYSŁU CHEMICZNEGO</t>
  </si>
  <si>
    <t>5.2 MASZYNY, URZĄDZENIA I APARATY WIERTNICZE, GÓRNICZE, GAZOWNICZE, ODLEWNICZE, TORFIARSKIE ORAZ GEODEZYJNE I KARTOGRAFICZNE</t>
  </si>
  <si>
    <t>5.3 MASZYNY DLA PRZEMYSŁU SUROWCÓW MINERALNYCH</t>
  </si>
  <si>
    <t>5.4 MASZYNY DO PRODUKCJI WYROBÓW Z METALI I TWORZYW SZTUCZNYCH</t>
  </si>
  <si>
    <t>5.5 MASZYNY, URZĄDZENIA I APARATY DO OBRÓBKI I PRZEROBU DREWNA, PRODUKCJI WYROBÓW Z DREWNA ORAZ MASZYNY, URZĄDZENIA I APARATY DLA PRZEMYSŁU PAPIERNICZEGO I POLIGRAFICZNEGO</t>
  </si>
  <si>
    <t>5.6 MASZYNY I URZĄDZENIA DO PRODUKCJI WYROBÓW WŁÓKIENNICZYCH I ODZIEŻOWYCH ORAZ DO OBRÓBKI SKÓRY I PRODUKCJI WYROBÓW Z NIEJ</t>
  </si>
  <si>
    <t>5.7 MASZYNY, URZĄDZENIA I APARATY DLA PRZEMYSŁU ROLNEGO</t>
  </si>
  <si>
    <t>5.8 MASZYNY, URZĄDZENIA I APARATY DLA PRZEMYSŁU SPOŻYWCZEGO</t>
  </si>
  <si>
    <t>5.9 MASZYNY DO ROBÓT ZIEMNYCH, BUDOWLANYCH I DROGOWYCH</t>
  </si>
  <si>
    <t>5.10 MASZYNY, URZĄDZENIA I NARZĘDZIA ROLNICZE I GOSPODARKI LEŚNEJ</t>
  </si>
  <si>
    <t>6 Urządzenia techniczne</t>
  </si>
  <si>
    <t>6.1 ZBIORNIKI NAZIEMNE</t>
  </si>
  <si>
    <t>6.2 URZĄDZENIA I APARATURA ENERGII ELEKTRYCZNEJ</t>
  </si>
  <si>
    <t>6.3 URZĄDZENIA DLA RADIOFONII I TELEWIZJI, URZĄDZENIA DLA TELEFONII I TELEGRAFII</t>
  </si>
  <si>
    <t>6.4 URZĄDZENIE ELEKTROENERGETYCZNE PRZETWÓRCZE I ZASILAJĄCE</t>
  </si>
  <si>
    <t>6.5 DŹWIGI I PRZENOŚNIKI</t>
  </si>
  <si>
    <t>6.6 URZĄDZENIA PRZEMYSŁOWE</t>
  </si>
  <si>
    <t>6.7 URZĄDZENIA NIEPRZEMYSŁOWE</t>
  </si>
  <si>
    <t>6.8 POZOSTAŁE URZĄDZENIA TECHNICZNE</t>
  </si>
  <si>
    <t>7 Środki transportu (z wyłączeniem zgłoszonych do ubezpieczenia ac)</t>
  </si>
  <si>
    <t>7.1 TABOR KOLEJOWY NAZIEMNY</t>
  </si>
  <si>
    <t>7.2 TABOR KOLEJOWY PODZIEMNY</t>
  </si>
  <si>
    <t>7.3 TABOR TRAMWAJOWY</t>
  </si>
  <si>
    <t>7.4 POZOSTAŁY TABOR SZYNOWY NAZIEMNY</t>
  </si>
  <si>
    <t>7.5 POJAZDY MECHANICZNE</t>
  </si>
  <si>
    <t>7.6 TABOR KONNY</t>
  </si>
  <si>
    <t>7.7 POZOSTAŁY TABOR BEZSZYNOWY</t>
  </si>
  <si>
    <t>7.8 TABOR PŁYWAJĄCY</t>
  </si>
  <si>
    <t>7.9 TABOR LOTNICZY</t>
  </si>
  <si>
    <t>7.10 POZOSTAŁE ŚRODKI TRANSPORTU</t>
  </si>
  <si>
    <t>8 Narzędzia, przyrządy, ruchomości i wyposażenie, gdzie indziej niesklasyfikowane</t>
  </si>
  <si>
    <t>Urząd Miejski w Chrzanowie</t>
  </si>
  <si>
    <t>Przedszkole Samorządowe nr 2 w Chrzanowie</t>
  </si>
  <si>
    <t>Przedszkole Samorządowe nr 4 w Chrzanowie</t>
  </si>
  <si>
    <t>Szkoła Podstawowa im. Wojska Polskiego w Płazie</t>
  </si>
  <si>
    <t>Miejskie Centrum Sportu w Chrzanowie</t>
  </si>
  <si>
    <t>Przedszkole Samorządowe nr 5 w Chrzanowie</t>
  </si>
  <si>
    <t>Przedszkole Samorządowe nr 1 w Chrzanowie</t>
  </si>
  <si>
    <t>Centrum Usług Socjalnych</t>
  </si>
  <si>
    <t>Żłobek Miejski w Chrzanowie</t>
  </si>
  <si>
    <t>Przedszkole Samorządowe nr 8 w Chrzanowie</t>
  </si>
  <si>
    <t>Szkoła Podstawowa nr 3 im. Królowej Jadwigi w Chrzanowie</t>
  </si>
  <si>
    <t>Przedszkole Samorządowe nr 11 z Oddziałem Specjalnym w Chrzanowie</t>
  </si>
  <si>
    <t>Szkoła Podstawowa nr 1 z Oddziałami Integracyjnymi im. Adama Mickiewicza w Chrzanowie</t>
  </si>
  <si>
    <t>Szkoła Podstawowa nr 5 im. ks. Michała Potaczały w Chrzanowie</t>
  </si>
  <si>
    <t>Przedszkole Samorządowe nr 9 im. Jana Brzechwy w Chrzanowie</t>
  </si>
  <si>
    <t>Szkoła Podstawowa nr 8 z Oddziałami Integracyjnymi im. Szarych Szeregów w Chrzanowie</t>
  </si>
  <si>
    <t>Muzeum w Chrzanowie im. Ireny i Mieczysława Mazarakich</t>
  </si>
  <si>
    <t>Zespół Ekonomiczno – Administracyjny Szkół i Przedszkoli w Chrzanowie</t>
  </si>
  <si>
    <t>Przedszkole Samorządowe w Płazie</t>
  </si>
  <si>
    <t>Przedszkole Samorządowe im. św. Franciszka-patrona ekologów w Balinie</t>
  </si>
  <si>
    <t>Przedszkole Samorządowe nr 10 z Oddzialami Integracyjnymi w Chrzanowie</t>
  </si>
  <si>
    <t>Ośrodek Pomocy Społecznej</t>
  </si>
  <si>
    <t>Przedszkole Samorządowe nr 7 w Chrzanowie</t>
  </si>
  <si>
    <t>Szkoła Podstawowa nr 6 im. Jana Pawła II w Chrzanowie</t>
  </si>
  <si>
    <t>Szkoła Podstawowa im. Mikołaja Kopernika w Balinie</t>
  </si>
  <si>
    <t>Szkoła Podstawowa nr 10 im. Armii Krajowej w Chrzanowie</t>
  </si>
  <si>
    <t>Szkoła Podstawowa im. Króla Władysława Jagiełły w Luszowicach</t>
  </si>
  <si>
    <t>Miejska Biblioteka Publiczna w Chrzanowie</t>
  </si>
  <si>
    <t>Miejski Zarząd Zasobów Komunalnych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</si>
</sst>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\z\ł_-;\-* #,##0.00\ \z\ł_-;_-* &quot;-&quot;??\ \z\ł_-;_-@_-"/>
    <numFmt numFmtId="166" formatCode="#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38"/>
    </font>
    <font>
      <b/>
      <sz val="9"/>
      <name val="Calibri"/>
      <family val="2"/>
    </font>
    <font>
      <sz val="9"/>
      <color theme="1"/>
      <name val="Calibri"/>
      <family val="2"/>
      <scheme val="minor"/>
    </font>
    <font>
      <b/>
      <sz val="8"/>
      <name val="Calibri"/>
      <family val="2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166" fontId="1" fillId="0" borderId="0" xfId="0" applyNumberFormat="1" applyFont="1" applyAlignment="1">
      <alignment horizontal="left" vertical="top"/>
    </xf>
    <xf numFmtId="164" fontId="0" fillId="0" borderId="0" xfId="0" applyNumberFormat="1"/>
    <xf numFmtId="164" fontId="0" fillId="0" borderId="1" xfId="0" applyNumberFormat="1" applyBorder="1" applyAlignment="1">
      <alignment horizontal="right" vertical="top"/>
    </xf>
    <xf numFmtId="0" fontId="2" fillId="2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top" wrapText="1"/>
    </xf>
    <xf numFmtId="164" fontId="0" fillId="0" borderId="3" xfId="0" applyNumberFormat="1" applyBorder="1" applyAlignment="1">
      <alignment horizontal="right" vertical="top"/>
    </xf>
    <xf numFmtId="0" fontId="2" fillId="2" borderId="5" xfId="0" applyFont="1" applyFill="1" applyBorder="1" applyAlignment="1">
      <alignment horizontal="center" vertical="top" wrapText="1"/>
    </xf>
    <xf numFmtId="164" fontId="0" fillId="3" borderId="6" xfId="0" applyNumberFormat="1" applyFill="1" applyBorder="1" applyAlignment="1">
      <alignment horizontal="right" vertical="top"/>
    </xf>
    <xf numFmtId="164" fontId="0" fillId="3" borderId="7" xfId="0" applyNumberFormat="1" applyFill="1" applyBorder="1" applyAlignment="1">
      <alignment horizontal="right" vertical="top"/>
    </xf>
    <xf numFmtId="164" fontId="0" fillId="3" borderId="8" xfId="0" applyNumberFormat="1" applyFill="1" applyBorder="1" applyAlignment="1">
      <alignment horizontal="right" vertical="top"/>
    </xf>
    <xf numFmtId="164" fontId="1" fillId="3" borderId="4" xfId="0" applyNumberFormat="1" applyFont="1" applyFill="1" applyBorder="1" applyAlignment="1">
      <alignment horizontal="right" vertical="top"/>
    </xf>
    <xf numFmtId="164" fontId="0" fillId="0" borderId="2" xfId="0" applyNumberFormat="1" applyBorder="1" applyAlignment="1">
      <alignment horizontal="right" vertical="top"/>
    </xf>
    <xf numFmtId="0" fontId="5" fillId="0" borderId="2" xfId="0" applyFont="1" applyBorder="1" applyAlignment="1">
      <alignment horizontal="left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V31"/>
  <sheetViews>
    <sheetView tabSelected="1" workbookViewId="0">
      <pane ySplit="1" topLeftCell="A2" activePane="bottomLeft" state="frozen"/>
      <selection pane="bottomLeft" activeCell="A47" sqref="A47"/>
    </sheetView>
  </sheetViews>
  <sheetFormatPr defaultRowHeight="15" x14ac:dyDescent="0.25"/>
  <cols>
    <col min="1" max="1" width="75" customWidth="1"/>
    <col min="2" max="21" width="34.7109375" customWidth="1"/>
    <col min="22" max="22" width="44.85546875" customWidth="1"/>
    <col min="23" max="48" width="34.7109375" customWidth="1"/>
  </cols>
  <sheetData>
    <row r="1" spans="1:48" s="5" customFormat="1" ht="45.75" thickBot="1" x14ac:dyDescent="0.25">
      <c r="A1" s="4" t="s">
        <v>0</v>
      </c>
      <c r="B1" s="8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8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8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6" t="s">
        <v>24</v>
      </c>
      <c r="Z1" s="6" t="s">
        <v>25</v>
      </c>
      <c r="AA1" s="6" t="s">
        <v>26</v>
      </c>
      <c r="AB1" s="8" t="s">
        <v>27</v>
      </c>
      <c r="AC1" s="6" t="s">
        <v>28</v>
      </c>
      <c r="AD1" s="6" t="s">
        <v>29</v>
      </c>
      <c r="AE1" s="6" t="s">
        <v>30</v>
      </c>
      <c r="AF1" s="6" t="s">
        <v>31</v>
      </c>
      <c r="AG1" s="6" t="s">
        <v>32</v>
      </c>
      <c r="AH1" s="6" t="s">
        <v>33</v>
      </c>
      <c r="AI1" s="6" t="s">
        <v>34</v>
      </c>
      <c r="AJ1" s="6" t="s">
        <v>35</v>
      </c>
      <c r="AK1" s="8" t="s">
        <v>36</v>
      </c>
      <c r="AL1" s="6" t="s">
        <v>37</v>
      </c>
      <c r="AM1" s="6" t="s">
        <v>38</v>
      </c>
      <c r="AN1" s="6" t="s">
        <v>39</v>
      </c>
      <c r="AO1" s="6" t="s">
        <v>40</v>
      </c>
      <c r="AP1" s="6" t="s">
        <v>41</v>
      </c>
      <c r="AQ1" s="6" t="s">
        <v>42</v>
      </c>
      <c r="AR1" s="6" t="s">
        <v>43</v>
      </c>
      <c r="AS1" s="6" t="s">
        <v>44</v>
      </c>
      <c r="AT1" s="6" t="s">
        <v>45</v>
      </c>
      <c r="AU1" s="6" t="s">
        <v>46</v>
      </c>
      <c r="AV1" s="8" t="s">
        <v>47</v>
      </c>
    </row>
    <row r="2" spans="1:48" x14ac:dyDescent="0.25">
      <c r="A2" s="14" t="s">
        <v>49</v>
      </c>
      <c r="B2" s="9">
        <v>7961</v>
      </c>
      <c r="C2" s="7">
        <v>7961</v>
      </c>
      <c r="D2" s="3">
        <v>0</v>
      </c>
      <c r="E2" s="3">
        <v>0</v>
      </c>
      <c r="F2" s="13">
        <v>0</v>
      </c>
      <c r="G2" s="9">
        <v>0</v>
      </c>
      <c r="H2" s="7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13">
        <v>0</v>
      </c>
      <c r="Q2" s="9">
        <v>0</v>
      </c>
      <c r="R2" s="7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13">
        <v>0</v>
      </c>
      <c r="AB2" s="9">
        <v>0</v>
      </c>
      <c r="AC2" s="7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13">
        <v>0</v>
      </c>
      <c r="AK2" s="9">
        <v>0</v>
      </c>
      <c r="AL2" s="7">
        <v>0</v>
      </c>
      <c r="AM2" s="3">
        <v>0</v>
      </c>
      <c r="AN2" s="3">
        <v>0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13">
        <v>0</v>
      </c>
      <c r="AV2" s="9">
        <v>0</v>
      </c>
    </row>
    <row r="3" spans="1:48" x14ac:dyDescent="0.25">
      <c r="A3" s="14" t="s">
        <v>50</v>
      </c>
      <c r="B3" s="10">
        <v>444400</v>
      </c>
      <c r="C3" s="7">
        <v>0</v>
      </c>
      <c r="D3" s="3">
        <v>0</v>
      </c>
      <c r="E3" s="3">
        <v>0</v>
      </c>
      <c r="F3" s="13">
        <v>0</v>
      </c>
      <c r="G3" s="10">
        <v>19265.490000000002</v>
      </c>
      <c r="H3" s="7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13">
        <v>0</v>
      </c>
      <c r="Q3" s="10">
        <v>35191.9</v>
      </c>
      <c r="R3" s="7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13">
        <v>0</v>
      </c>
      <c r="AB3" s="10">
        <v>0</v>
      </c>
      <c r="AC3" s="7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13">
        <v>0</v>
      </c>
      <c r="AK3" s="10">
        <v>0</v>
      </c>
      <c r="AL3" s="7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13">
        <v>0</v>
      </c>
      <c r="AV3" s="10">
        <v>66420</v>
      </c>
    </row>
    <row r="4" spans="1:48" x14ac:dyDescent="0.25">
      <c r="A4" s="14" t="s">
        <v>51</v>
      </c>
      <c r="B4" s="10">
        <v>74549.86</v>
      </c>
      <c r="C4" s="7">
        <v>0</v>
      </c>
      <c r="D4" s="3">
        <v>0</v>
      </c>
      <c r="E4" s="3">
        <v>0</v>
      </c>
      <c r="F4" s="13">
        <v>0</v>
      </c>
      <c r="G4" s="10">
        <v>16431.55</v>
      </c>
      <c r="H4" s="7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13">
        <v>0</v>
      </c>
      <c r="Q4" s="10">
        <v>63949.4</v>
      </c>
      <c r="R4" s="7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13">
        <v>0</v>
      </c>
      <c r="AB4" s="10">
        <v>0</v>
      </c>
      <c r="AC4" s="7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13">
        <v>0</v>
      </c>
      <c r="AK4" s="10">
        <v>0</v>
      </c>
      <c r="AL4" s="7">
        <v>0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13">
        <v>0</v>
      </c>
      <c r="AV4" s="10">
        <v>23095.61</v>
      </c>
    </row>
    <row r="5" spans="1:48" x14ac:dyDescent="0.25">
      <c r="A5" s="14" t="s">
        <v>52</v>
      </c>
      <c r="B5" s="10">
        <v>0</v>
      </c>
      <c r="C5" s="7">
        <v>0</v>
      </c>
      <c r="D5" s="3">
        <v>0</v>
      </c>
      <c r="E5" s="3">
        <v>0</v>
      </c>
      <c r="F5" s="13">
        <v>0</v>
      </c>
      <c r="G5" s="10">
        <v>313633.34999999998</v>
      </c>
      <c r="H5" s="7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13">
        <v>0</v>
      </c>
      <c r="Q5" s="10">
        <v>18831.23</v>
      </c>
      <c r="R5" s="7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13">
        <v>0</v>
      </c>
      <c r="AB5" s="10">
        <v>3002514.32</v>
      </c>
      <c r="AC5" s="7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13">
        <v>0</v>
      </c>
      <c r="AK5" s="10">
        <v>61706.720000000001</v>
      </c>
      <c r="AL5" s="7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13">
        <v>0</v>
      </c>
      <c r="AV5" s="10">
        <v>965087.23</v>
      </c>
    </row>
    <row r="6" spans="1:48" x14ac:dyDescent="0.25">
      <c r="A6" s="14" t="s">
        <v>53</v>
      </c>
      <c r="B6" s="10">
        <v>0</v>
      </c>
      <c r="C6" s="7">
        <v>0</v>
      </c>
      <c r="D6" s="3">
        <v>0</v>
      </c>
      <c r="E6" s="3">
        <v>0</v>
      </c>
      <c r="F6" s="13">
        <v>0</v>
      </c>
      <c r="G6" s="10">
        <v>0</v>
      </c>
      <c r="H6" s="7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13">
        <v>0</v>
      </c>
      <c r="Q6" s="10">
        <v>38472.46</v>
      </c>
      <c r="R6" s="7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13">
        <v>0</v>
      </c>
      <c r="AB6" s="10">
        <v>4937.92</v>
      </c>
      <c r="AC6" s="7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13">
        <v>0</v>
      </c>
      <c r="AK6" s="10">
        <v>0</v>
      </c>
      <c r="AL6" s="7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13">
        <v>0</v>
      </c>
      <c r="AV6" s="10">
        <v>4069.68</v>
      </c>
    </row>
    <row r="7" spans="1:48" x14ac:dyDescent="0.25">
      <c r="A7" s="14" t="s">
        <v>54</v>
      </c>
      <c r="B7" s="10">
        <v>0</v>
      </c>
      <c r="C7" s="7">
        <v>0</v>
      </c>
      <c r="D7" s="3">
        <v>0</v>
      </c>
      <c r="E7" s="3">
        <v>0</v>
      </c>
      <c r="F7" s="13">
        <v>0</v>
      </c>
      <c r="G7" s="10">
        <v>0</v>
      </c>
      <c r="H7" s="7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13">
        <v>0</v>
      </c>
      <c r="Q7" s="10">
        <v>0</v>
      </c>
      <c r="R7" s="7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13">
        <v>0</v>
      </c>
      <c r="AB7" s="10">
        <v>0</v>
      </c>
      <c r="AC7" s="7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13">
        <v>0</v>
      </c>
      <c r="AK7" s="10">
        <v>0</v>
      </c>
      <c r="AL7" s="7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13">
        <v>0</v>
      </c>
      <c r="AV7" s="10">
        <v>0</v>
      </c>
    </row>
    <row r="8" spans="1:48" x14ac:dyDescent="0.25">
      <c r="A8" s="14" t="s">
        <v>55</v>
      </c>
      <c r="B8" s="10">
        <v>0</v>
      </c>
      <c r="C8" s="7">
        <v>0</v>
      </c>
      <c r="D8" s="3">
        <v>0</v>
      </c>
      <c r="E8" s="3">
        <v>0</v>
      </c>
      <c r="F8" s="13">
        <v>0</v>
      </c>
      <c r="G8" s="10">
        <v>14000</v>
      </c>
      <c r="H8" s="7">
        <v>0</v>
      </c>
      <c r="I8" s="3">
        <v>0</v>
      </c>
      <c r="J8" s="3">
        <v>0</v>
      </c>
      <c r="K8" s="3">
        <v>0</v>
      </c>
      <c r="L8" s="3">
        <v>11000</v>
      </c>
      <c r="M8" s="3">
        <v>0</v>
      </c>
      <c r="N8" s="3">
        <v>0</v>
      </c>
      <c r="O8" s="3">
        <v>0</v>
      </c>
      <c r="P8" s="13">
        <v>3000</v>
      </c>
      <c r="Q8" s="10">
        <v>42828.02</v>
      </c>
      <c r="R8" s="7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42828.02</v>
      </c>
      <c r="Z8" s="3">
        <v>0</v>
      </c>
      <c r="AA8" s="13">
        <v>0</v>
      </c>
      <c r="AB8" s="10">
        <v>63729.99</v>
      </c>
      <c r="AC8" s="7">
        <v>0</v>
      </c>
      <c r="AD8" s="3">
        <v>0</v>
      </c>
      <c r="AE8" s="3">
        <v>6999.99</v>
      </c>
      <c r="AF8" s="3">
        <v>0</v>
      </c>
      <c r="AG8" s="3">
        <v>56730</v>
      </c>
      <c r="AH8" s="3">
        <v>0</v>
      </c>
      <c r="AI8" s="3">
        <v>0</v>
      </c>
      <c r="AJ8" s="13">
        <v>0</v>
      </c>
      <c r="AK8" s="10">
        <v>0</v>
      </c>
      <c r="AL8" s="7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13">
        <v>0</v>
      </c>
      <c r="AV8" s="10">
        <v>0</v>
      </c>
    </row>
    <row r="9" spans="1:48" x14ac:dyDescent="0.25">
      <c r="A9" s="14" t="s">
        <v>56</v>
      </c>
      <c r="B9" s="10">
        <v>0</v>
      </c>
      <c r="C9" s="7">
        <v>0</v>
      </c>
      <c r="D9" s="3">
        <v>0</v>
      </c>
      <c r="E9" s="3">
        <v>0</v>
      </c>
      <c r="F9" s="13">
        <v>0</v>
      </c>
      <c r="G9" s="10">
        <v>0</v>
      </c>
      <c r="H9" s="7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13">
        <v>0</v>
      </c>
      <c r="Q9" s="10">
        <v>21736.98</v>
      </c>
      <c r="R9" s="7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13">
        <v>0</v>
      </c>
      <c r="AB9" s="10">
        <v>38311.89</v>
      </c>
      <c r="AC9" s="7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13">
        <v>0</v>
      </c>
      <c r="AK9" s="10">
        <v>0</v>
      </c>
      <c r="AL9" s="7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13">
        <v>0</v>
      </c>
      <c r="AV9" s="10">
        <v>0</v>
      </c>
    </row>
    <row r="10" spans="1:48" x14ac:dyDescent="0.25">
      <c r="A10" s="14" t="s">
        <v>57</v>
      </c>
      <c r="B10" s="10">
        <v>11214.93</v>
      </c>
      <c r="C10" s="7">
        <v>0</v>
      </c>
      <c r="D10" s="3">
        <v>0</v>
      </c>
      <c r="E10" s="3">
        <v>0</v>
      </c>
      <c r="F10" s="13">
        <v>0</v>
      </c>
      <c r="G10" s="10">
        <v>0</v>
      </c>
      <c r="H10" s="7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13">
        <v>0</v>
      </c>
      <c r="Q10" s="10">
        <v>35113.129999999997</v>
      </c>
      <c r="R10" s="7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13">
        <v>0</v>
      </c>
      <c r="AB10" s="10">
        <v>41725.26</v>
      </c>
      <c r="AC10" s="7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13">
        <v>0</v>
      </c>
      <c r="AK10" s="10">
        <v>0</v>
      </c>
      <c r="AL10" s="7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13">
        <v>0</v>
      </c>
      <c r="AV10" s="10">
        <v>0</v>
      </c>
    </row>
    <row r="11" spans="1:48" x14ac:dyDescent="0.25">
      <c r="A11" s="14" t="s">
        <v>58</v>
      </c>
      <c r="B11" s="10">
        <v>0</v>
      </c>
      <c r="C11" s="7">
        <v>0</v>
      </c>
      <c r="D11" s="3">
        <v>0</v>
      </c>
      <c r="E11" s="3">
        <v>0</v>
      </c>
      <c r="F11" s="13">
        <v>0</v>
      </c>
      <c r="G11" s="10">
        <v>15200</v>
      </c>
      <c r="H11" s="7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13">
        <v>0</v>
      </c>
      <c r="Q11" s="10">
        <v>0</v>
      </c>
      <c r="R11" s="7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13">
        <v>0</v>
      </c>
      <c r="AB11" s="10">
        <v>4994.01</v>
      </c>
      <c r="AC11" s="7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13">
        <v>0</v>
      </c>
      <c r="AK11" s="10">
        <v>0</v>
      </c>
      <c r="AL11" s="7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13">
        <v>0</v>
      </c>
      <c r="AV11" s="10">
        <v>7776.58</v>
      </c>
    </row>
    <row r="12" spans="1:48" x14ac:dyDescent="0.25">
      <c r="A12" s="14" t="s">
        <v>59</v>
      </c>
      <c r="B12" s="10">
        <v>0</v>
      </c>
      <c r="C12" s="7">
        <v>0</v>
      </c>
      <c r="D12" s="3">
        <v>0</v>
      </c>
      <c r="E12" s="3">
        <v>0</v>
      </c>
      <c r="F12" s="13">
        <v>0</v>
      </c>
      <c r="G12" s="10">
        <v>0</v>
      </c>
      <c r="H12" s="7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13">
        <v>0</v>
      </c>
      <c r="Q12" s="10">
        <v>0</v>
      </c>
      <c r="R12" s="7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13">
        <v>0</v>
      </c>
      <c r="AB12" s="10">
        <v>0</v>
      </c>
      <c r="AC12" s="7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13">
        <v>0</v>
      </c>
      <c r="AK12" s="10">
        <v>0</v>
      </c>
      <c r="AL12" s="7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13">
        <v>0</v>
      </c>
      <c r="AV12" s="10">
        <v>0</v>
      </c>
    </row>
    <row r="13" spans="1:48" x14ac:dyDescent="0.25">
      <c r="A13" s="14" t="s">
        <v>60</v>
      </c>
      <c r="B13" s="10">
        <v>0</v>
      </c>
      <c r="C13" s="7">
        <v>0</v>
      </c>
      <c r="D13" s="3">
        <v>0</v>
      </c>
      <c r="E13" s="3">
        <v>0</v>
      </c>
      <c r="F13" s="13">
        <v>0</v>
      </c>
      <c r="G13" s="10">
        <v>0</v>
      </c>
      <c r="H13" s="7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13">
        <v>0</v>
      </c>
      <c r="Q13" s="10">
        <v>0</v>
      </c>
      <c r="R13" s="7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13">
        <v>0</v>
      </c>
      <c r="AB13" s="10">
        <v>0</v>
      </c>
      <c r="AC13" s="7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13">
        <v>0</v>
      </c>
      <c r="AK13" s="10">
        <v>0</v>
      </c>
      <c r="AL13" s="7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13">
        <v>0</v>
      </c>
      <c r="AV13" s="10">
        <v>0</v>
      </c>
    </row>
    <row r="14" spans="1:48" x14ac:dyDescent="0.25">
      <c r="A14" s="14" t="s">
        <v>61</v>
      </c>
      <c r="B14" s="10">
        <v>0</v>
      </c>
      <c r="C14" s="7">
        <v>0</v>
      </c>
      <c r="D14" s="3">
        <v>0</v>
      </c>
      <c r="E14" s="3">
        <v>0</v>
      </c>
      <c r="F14" s="13">
        <v>0</v>
      </c>
      <c r="G14" s="10">
        <v>1129</v>
      </c>
      <c r="H14" s="7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13">
        <v>0</v>
      </c>
      <c r="Q14" s="10">
        <v>0</v>
      </c>
      <c r="R14" s="7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13">
        <v>0</v>
      </c>
      <c r="AB14" s="10">
        <v>0</v>
      </c>
      <c r="AC14" s="7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13">
        <v>0</v>
      </c>
      <c r="AK14" s="10">
        <v>0</v>
      </c>
      <c r="AL14" s="7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13">
        <v>0</v>
      </c>
      <c r="AV14" s="10">
        <v>8487</v>
      </c>
    </row>
    <row r="15" spans="1:48" x14ac:dyDescent="0.25">
      <c r="A15" s="14" t="s">
        <v>62</v>
      </c>
      <c r="B15" s="10">
        <v>0</v>
      </c>
      <c r="C15" s="7">
        <v>0</v>
      </c>
      <c r="D15" s="3">
        <v>0</v>
      </c>
      <c r="E15" s="3">
        <v>0</v>
      </c>
      <c r="F15" s="13">
        <v>0</v>
      </c>
      <c r="G15" s="10">
        <v>0</v>
      </c>
      <c r="H15" s="7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13">
        <v>0</v>
      </c>
      <c r="Q15" s="10">
        <v>0</v>
      </c>
      <c r="R15" s="7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13">
        <v>0</v>
      </c>
      <c r="AB15" s="10">
        <v>0</v>
      </c>
      <c r="AC15" s="7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13">
        <v>0</v>
      </c>
      <c r="AK15" s="10">
        <v>0</v>
      </c>
      <c r="AL15" s="7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13">
        <v>0</v>
      </c>
      <c r="AV15" s="10">
        <v>0</v>
      </c>
    </row>
    <row r="16" spans="1:48" x14ac:dyDescent="0.25">
      <c r="A16" s="14" t="s">
        <v>63</v>
      </c>
      <c r="B16" s="10">
        <v>0</v>
      </c>
      <c r="C16" s="7">
        <v>0</v>
      </c>
      <c r="D16" s="3">
        <v>0</v>
      </c>
      <c r="E16" s="3">
        <v>0</v>
      </c>
      <c r="F16" s="13">
        <v>0</v>
      </c>
      <c r="G16" s="10">
        <v>39813.870000000003</v>
      </c>
      <c r="H16" s="7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13">
        <v>0</v>
      </c>
      <c r="Q16" s="10">
        <v>28215.4</v>
      </c>
      <c r="R16" s="7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28215.4</v>
      </c>
      <c r="Z16" s="3">
        <v>0</v>
      </c>
      <c r="AA16" s="13">
        <v>0</v>
      </c>
      <c r="AB16" s="10">
        <v>55350</v>
      </c>
      <c r="AC16" s="7">
        <v>0</v>
      </c>
      <c r="AD16" s="3">
        <v>0</v>
      </c>
      <c r="AE16" s="3">
        <v>0</v>
      </c>
      <c r="AF16" s="3">
        <v>0</v>
      </c>
      <c r="AG16" s="3">
        <v>55350</v>
      </c>
      <c r="AH16" s="3">
        <v>0</v>
      </c>
      <c r="AI16" s="3">
        <v>0</v>
      </c>
      <c r="AJ16" s="13">
        <v>0</v>
      </c>
      <c r="AK16" s="10">
        <v>0</v>
      </c>
      <c r="AL16" s="7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13">
        <v>0</v>
      </c>
      <c r="AV16" s="10">
        <v>30821.5</v>
      </c>
    </row>
    <row r="17" spans="1:48" x14ac:dyDescent="0.25">
      <c r="A17" s="14" t="s">
        <v>64</v>
      </c>
      <c r="B17" s="10">
        <v>0</v>
      </c>
      <c r="C17" s="7">
        <v>0</v>
      </c>
      <c r="D17" s="3">
        <v>0</v>
      </c>
      <c r="E17" s="3">
        <v>0</v>
      </c>
      <c r="F17" s="13">
        <v>0</v>
      </c>
      <c r="G17" s="10">
        <v>222106.65</v>
      </c>
      <c r="H17" s="7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13">
        <v>0</v>
      </c>
      <c r="Q17" s="10">
        <v>0</v>
      </c>
      <c r="R17" s="7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13">
        <v>0</v>
      </c>
      <c r="AB17" s="10">
        <v>58853.16</v>
      </c>
      <c r="AC17" s="7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13">
        <v>0</v>
      </c>
      <c r="AK17" s="10">
        <v>0</v>
      </c>
      <c r="AL17" s="7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13">
        <v>0</v>
      </c>
      <c r="AV17" s="10">
        <v>280280.25</v>
      </c>
    </row>
    <row r="18" spans="1:48" x14ac:dyDescent="0.25">
      <c r="A18" s="14" t="s">
        <v>65</v>
      </c>
      <c r="B18" s="10">
        <v>0</v>
      </c>
      <c r="C18" s="7">
        <v>0</v>
      </c>
      <c r="D18" s="3">
        <v>0</v>
      </c>
      <c r="E18" s="3">
        <v>0</v>
      </c>
      <c r="F18" s="13">
        <v>0</v>
      </c>
      <c r="G18" s="10">
        <v>74610.100000000006</v>
      </c>
      <c r="H18" s="7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13">
        <v>0</v>
      </c>
      <c r="Q18" s="10">
        <v>0</v>
      </c>
      <c r="R18" s="7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13">
        <v>0</v>
      </c>
      <c r="AB18" s="10">
        <v>0</v>
      </c>
      <c r="AC18" s="7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13">
        <v>0</v>
      </c>
      <c r="AK18" s="10">
        <v>0</v>
      </c>
      <c r="AL18" s="7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13">
        <v>0</v>
      </c>
      <c r="AV18" s="10">
        <v>12100.8</v>
      </c>
    </row>
    <row r="19" spans="1:48" x14ac:dyDescent="0.25">
      <c r="A19" s="14" t="s">
        <v>66</v>
      </c>
      <c r="B19" s="10">
        <v>33680.85</v>
      </c>
      <c r="C19" s="7">
        <v>33680.85</v>
      </c>
      <c r="D19" s="3">
        <v>0</v>
      </c>
      <c r="E19" s="3">
        <v>0</v>
      </c>
      <c r="F19" s="13">
        <v>0</v>
      </c>
      <c r="G19" s="10">
        <v>29749.57</v>
      </c>
      <c r="H19" s="7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13">
        <v>29749.57</v>
      </c>
      <c r="Q19" s="10">
        <v>0</v>
      </c>
      <c r="R19" s="7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13">
        <v>0</v>
      </c>
      <c r="AB19" s="10">
        <v>91130.7</v>
      </c>
      <c r="AC19" s="7">
        <v>0</v>
      </c>
      <c r="AD19" s="3">
        <v>0</v>
      </c>
      <c r="AE19" s="3">
        <v>0</v>
      </c>
      <c r="AF19" s="3">
        <v>0</v>
      </c>
      <c r="AG19" s="3">
        <v>91130.7</v>
      </c>
      <c r="AH19" s="3">
        <v>0</v>
      </c>
      <c r="AI19" s="3">
        <v>0</v>
      </c>
      <c r="AJ19" s="13">
        <v>0</v>
      </c>
      <c r="AK19" s="10">
        <v>0</v>
      </c>
      <c r="AL19" s="7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13">
        <v>0</v>
      </c>
      <c r="AV19" s="10">
        <v>0</v>
      </c>
    </row>
    <row r="20" spans="1:48" x14ac:dyDescent="0.25">
      <c r="A20" s="14" t="s">
        <v>67</v>
      </c>
      <c r="B20" s="10">
        <v>23384.36</v>
      </c>
      <c r="C20" s="7">
        <v>0</v>
      </c>
      <c r="D20" s="3">
        <v>0</v>
      </c>
      <c r="E20" s="3">
        <v>0</v>
      </c>
      <c r="F20" s="13">
        <v>0</v>
      </c>
      <c r="G20" s="10">
        <v>0</v>
      </c>
      <c r="H20" s="7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13">
        <v>0</v>
      </c>
      <c r="Q20" s="10">
        <v>19631.919999999998</v>
      </c>
      <c r="R20" s="7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13">
        <v>0</v>
      </c>
      <c r="AB20" s="10">
        <v>0</v>
      </c>
      <c r="AC20" s="7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13">
        <v>0</v>
      </c>
      <c r="AK20" s="10">
        <v>0</v>
      </c>
      <c r="AL20" s="7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13">
        <v>0</v>
      </c>
      <c r="AV20" s="10">
        <v>3534.6</v>
      </c>
    </row>
    <row r="21" spans="1:48" x14ac:dyDescent="0.25">
      <c r="A21" s="14" t="s">
        <v>68</v>
      </c>
      <c r="B21" s="10">
        <v>0</v>
      </c>
      <c r="C21" s="7">
        <v>0</v>
      </c>
      <c r="D21" s="3">
        <v>0</v>
      </c>
      <c r="E21" s="3">
        <v>0</v>
      </c>
      <c r="F21" s="13">
        <v>0</v>
      </c>
      <c r="G21" s="10">
        <v>20626.669999999998</v>
      </c>
      <c r="H21" s="7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13">
        <v>0</v>
      </c>
      <c r="Q21" s="10">
        <v>67569.25</v>
      </c>
      <c r="R21" s="7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13">
        <v>0</v>
      </c>
      <c r="AB21" s="10">
        <v>77286.289999999994</v>
      </c>
      <c r="AC21" s="7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13">
        <v>0</v>
      </c>
      <c r="AK21" s="10">
        <v>0</v>
      </c>
      <c r="AL21" s="7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13">
        <v>0</v>
      </c>
      <c r="AV21" s="10">
        <v>8364</v>
      </c>
    </row>
    <row r="22" spans="1:48" x14ac:dyDescent="0.25">
      <c r="A22" s="14" t="s">
        <v>69</v>
      </c>
      <c r="B22" s="10">
        <v>46740</v>
      </c>
      <c r="C22" s="7">
        <v>0</v>
      </c>
      <c r="D22" s="3">
        <v>0</v>
      </c>
      <c r="E22" s="3">
        <v>0</v>
      </c>
      <c r="F22" s="13">
        <v>0</v>
      </c>
      <c r="G22" s="10">
        <v>221347.25</v>
      </c>
      <c r="H22" s="7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13">
        <v>0</v>
      </c>
      <c r="Q22" s="10">
        <v>0</v>
      </c>
      <c r="R22" s="7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13">
        <v>0</v>
      </c>
      <c r="AB22" s="10">
        <v>408384.9</v>
      </c>
      <c r="AC22" s="7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13">
        <v>0</v>
      </c>
      <c r="AK22" s="10">
        <v>0</v>
      </c>
      <c r="AL22" s="7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13">
        <v>0</v>
      </c>
      <c r="AV22" s="10">
        <v>0</v>
      </c>
    </row>
    <row r="23" spans="1:48" x14ac:dyDescent="0.25">
      <c r="A23" s="14" t="s">
        <v>70</v>
      </c>
      <c r="B23" s="10">
        <v>0</v>
      </c>
      <c r="C23" s="7">
        <v>0</v>
      </c>
      <c r="D23" s="3">
        <v>0</v>
      </c>
      <c r="E23" s="3">
        <v>0</v>
      </c>
      <c r="F23" s="13">
        <v>0</v>
      </c>
      <c r="G23" s="10">
        <v>0</v>
      </c>
      <c r="H23" s="7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13">
        <v>0</v>
      </c>
      <c r="Q23" s="10">
        <v>38584.86</v>
      </c>
      <c r="R23" s="7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13">
        <v>0</v>
      </c>
      <c r="AB23" s="10">
        <v>5225.26</v>
      </c>
      <c r="AC23" s="7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13">
        <v>0</v>
      </c>
      <c r="AK23" s="10">
        <v>0</v>
      </c>
      <c r="AL23" s="7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13">
        <v>0</v>
      </c>
      <c r="AV23" s="10">
        <v>0</v>
      </c>
    </row>
    <row r="24" spans="1:48" x14ac:dyDescent="0.25">
      <c r="A24" s="14" t="s">
        <v>71</v>
      </c>
      <c r="B24" s="10">
        <v>0</v>
      </c>
      <c r="C24" s="7">
        <v>0</v>
      </c>
      <c r="D24" s="3">
        <v>0</v>
      </c>
      <c r="E24" s="3">
        <v>0</v>
      </c>
      <c r="F24" s="13">
        <v>0</v>
      </c>
      <c r="G24" s="10">
        <v>0</v>
      </c>
      <c r="H24" s="7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13">
        <v>0</v>
      </c>
      <c r="Q24" s="10">
        <v>0</v>
      </c>
      <c r="R24" s="7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13">
        <v>0</v>
      </c>
      <c r="AB24" s="10">
        <v>0</v>
      </c>
      <c r="AC24" s="7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13">
        <v>0</v>
      </c>
      <c r="AK24" s="10">
        <v>0</v>
      </c>
      <c r="AL24" s="7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13">
        <v>0</v>
      </c>
      <c r="AV24" s="10">
        <v>0</v>
      </c>
    </row>
    <row r="25" spans="1:48" x14ac:dyDescent="0.25">
      <c r="A25" s="14" t="s">
        <v>72</v>
      </c>
      <c r="B25" s="10">
        <v>52019.12</v>
      </c>
      <c r="C25" s="7">
        <v>52019.12</v>
      </c>
      <c r="D25" s="3">
        <v>0</v>
      </c>
      <c r="E25" s="3">
        <v>0</v>
      </c>
      <c r="F25" s="13">
        <v>0</v>
      </c>
      <c r="G25" s="10">
        <v>12169.45</v>
      </c>
      <c r="H25" s="7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13">
        <v>0</v>
      </c>
      <c r="Q25" s="10">
        <v>9313.36</v>
      </c>
      <c r="R25" s="7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13">
        <v>0</v>
      </c>
      <c r="AB25" s="10">
        <v>14274</v>
      </c>
      <c r="AC25" s="7">
        <v>0</v>
      </c>
      <c r="AD25" s="3">
        <v>0</v>
      </c>
      <c r="AE25" s="3">
        <v>14274</v>
      </c>
      <c r="AF25" s="3">
        <v>0</v>
      </c>
      <c r="AG25" s="3">
        <v>0</v>
      </c>
      <c r="AH25" s="3">
        <v>0</v>
      </c>
      <c r="AI25" s="3">
        <v>0</v>
      </c>
      <c r="AJ25" s="13">
        <v>0</v>
      </c>
      <c r="AK25" s="10">
        <v>0</v>
      </c>
      <c r="AL25" s="7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13">
        <v>0</v>
      </c>
      <c r="AV25" s="10">
        <v>0</v>
      </c>
    </row>
    <row r="26" spans="1:48" x14ac:dyDescent="0.25">
      <c r="A26" s="14" t="s">
        <v>73</v>
      </c>
      <c r="B26" s="10">
        <v>0</v>
      </c>
      <c r="C26" s="7">
        <v>0</v>
      </c>
      <c r="D26" s="3">
        <v>0</v>
      </c>
      <c r="E26" s="3">
        <v>0</v>
      </c>
      <c r="F26" s="13">
        <v>0</v>
      </c>
      <c r="G26" s="10">
        <v>0</v>
      </c>
      <c r="H26" s="7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13">
        <v>0</v>
      </c>
      <c r="Q26" s="10">
        <v>0</v>
      </c>
      <c r="R26" s="7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13">
        <v>0</v>
      </c>
      <c r="AB26" s="10">
        <v>0</v>
      </c>
      <c r="AC26" s="7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13">
        <v>0</v>
      </c>
      <c r="AK26" s="10">
        <v>0</v>
      </c>
      <c r="AL26" s="7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13">
        <v>0</v>
      </c>
      <c r="AV26" s="10">
        <v>0</v>
      </c>
    </row>
    <row r="27" spans="1:48" x14ac:dyDescent="0.25">
      <c r="A27" s="14" t="s">
        <v>48</v>
      </c>
      <c r="B27" s="10">
        <v>48541.8</v>
      </c>
      <c r="C27" s="7">
        <v>0</v>
      </c>
      <c r="D27" s="3">
        <v>0</v>
      </c>
      <c r="E27" s="3">
        <v>0</v>
      </c>
      <c r="F27" s="13">
        <v>0</v>
      </c>
      <c r="G27" s="10">
        <v>4025594.84</v>
      </c>
      <c r="H27" s="7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13">
        <v>0</v>
      </c>
      <c r="Q27" s="10">
        <v>67347.990000000005</v>
      </c>
      <c r="R27" s="7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13">
        <v>0</v>
      </c>
      <c r="AB27" s="10">
        <v>2443005.23</v>
      </c>
      <c r="AC27" s="7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13">
        <v>0</v>
      </c>
      <c r="AK27" s="10">
        <v>318501.59999999998</v>
      </c>
      <c r="AL27" s="7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13">
        <v>0</v>
      </c>
      <c r="AV27" s="10">
        <v>371534.16</v>
      </c>
    </row>
    <row r="28" spans="1:48" x14ac:dyDescent="0.25">
      <c r="A28" s="14" t="s">
        <v>74</v>
      </c>
      <c r="B28" s="10">
        <v>20000</v>
      </c>
      <c r="C28" s="7">
        <v>20000</v>
      </c>
      <c r="D28" s="3">
        <v>0</v>
      </c>
      <c r="E28" s="3">
        <v>0</v>
      </c>
      <c r="F28" s="13">
        <v>0</v>
      </c>
      <c r="G28" s="10">
        <v>0</v>
      </c>
      <c r="H28" s="7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13">
        <v>0</v>
      </c>
      <c r="Q28" s="10">
        <v>0</v>
      </c>
      <c r="R28" s="7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13">
        <v>0</v>
      </c>
      <c r="AB28" s="10">
        <v>0</v>
      </c>
      <c r="AC28" s="7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13">
        <v>0</v>
      </c>
      <c r="AK28" s="10">
        <v>0</v>
      </c>
      <c r="AL28" s="7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13">
        <v>0</v>
      </c>
      <c r="AV28" s="10">
        <v>0</v>
      </c>
    </row>
    <row r="29" spans="1:48" x14ac:dyDescent="0.25">
      <c r="A29" s="14" t="s">
        <v>75</v>
      </c>
      <c r="B29" s="10">
        <v>16000</v>
      </c>
      <c r="C29" s="7">
        <v>16000</v>
      </c>
      <c r="D29" s="3">
        <v>0</v>
      </c>
      <c r="E29" s="3">
        <v>0</v>
      </c>
      <c r="F29" s="13">
        <v>0</v>
      </c>
      <c r="G29" s="10">
        <v>592254.32999999996</v>
      </c>
      <c r="H29" s="7">
        <v>0</v>
      </c>
      <c r="I29" s="3">
        <v>0</v>
      </c>
      <c r="J29" s="3">
        <v>0</v>
      </c>
      <c r="K29" s="3">
        <v>1269.3599999999999</v>
      </c>
      <c r="L29" s="3">
        <v>0</v>
      </c>
      <c r="M29" s="3">
        <v>0</v>
      </c>
      <c r="N29" s="3">
        <v>0</v>
      </c>
      <c r="O29" s="3">
        <v>590984.97</v>
      </c>
      <c r="P29" s="13">
        <v>0</v>
      </c>
      <c r="Q29" s="10">
        <v>6910.77</v>
      </c>
      <c r="R29" s="7">
        <v>0</v>
      </c>
      <c r="S29" s="3">
        <v>0</v>
      </c>
      <c r="T29" s="3">
        <v>0</v>
      </c>
      <c r="U29" s="3">
        <v>0</v>
      </c>
      <c r="V29" s="3">
        <v>0</v>
      </c>
      <c r="W29" s="3">
        <v>3960</v>
      </c>
      <c r="X29" s="3">
        <v>0</v>
      </c>
      <c r="Y29" s="3">
        <v>2950.77</v>
      </c>
      <c r="Z29" s="3">
        <v>0</v>
      </c>
      <c r="AA29" s="13">
        <v>0</v>
      </c>
      <c r="AB29" s="10">
        <v>474500.05</v>
      </c>
      <c r="AC29" s="7">
        <v>0</v>
      </c>
      <c r="AD29" s="3">
        <v>0</v>
      </c>
      <c r="AE29" s="3">
        <v>161631.84</v>
      </c>
      <c r="AF29" s="3">
        <v>0</v>
      </c>
      <c r="AG29" s="3">
        <v>242310</v>
      </c>
      <c r="AH29" s="3">
        <v>10728.13</v>
      </c>
      <c r="AI29" s="3">
        <v>59830.080000000002</v>
      </c>
      <c r="AJ29" s="13">
        <v>0</v>
      </c>
      <c r="AK29" s="10">
        <v>6000</v>
      </c>
      <c r="AL29" s="7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13">
        <v>6000</v>
      </c>
      <c r="AV29" s="10">
        <v>198253.83</v>
      </c>
    </row>
    <row r="30" spans="1:48" ht="15.75" thickBot="1" x14ac:dyDescent="0.3">
      <c r="A30" s="14" t="s">
        <v>76</v>
      </c>
      <c r="B30" s="11">
        <v>380359.06</v>
      </c>
      <c r="C30" s="7">
        <v>0</v>
      </c>
      <c r="D30" s="3">
        <v>0</v>
      </c>
      <c r="E30" s="3">
        <v>0</v>
      </c>
      <c r="F30" s="13">
        <v>0</v>
      </c>
      <c r="G30" s="11">
        <v>373791.85</v>
      </c>
      <c r="H30" s="7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13">
        <v>0</v>
      </c>
      <c r="Q30" s="11">
        <v>16200.12</v>
      </c>
      <c r="R30" s="7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13">
        <v>0</v>
      </c>
      <c r="AB30" s="11">
        <v>508228.82</v>
      </c>
      <c r="AC30" s="7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13">
        <v>0</v>
      </c>
      <c r="AK30" s="11">
        <v>7049.73</v>
      </c>
      <c r="AL30" s="7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13">
        <v>7049.73</v>
      </c>
      <c r="AV30" s="11">
        <v>190969.53</v>
      </c>
    </row>
    <row r="31" spans="1:48" ht="15.75" thickBot="1" x14ac:dyDescent="0.3">
      <c r="A31" s="1">
        <f>ROWS(A2:A30)</f>
        <v>29</v>
      </c>
      <c r="B31" s="12">
        <f t="shared" ref="B31:AB31" si="0">SUM(B2:B30)</f>
        <v>1158850.98</v>
      </c>
      <c r="C31" s="2">
        <f t="shared" si="0"/>
        <v>129660.97</v>
      </c>
      <c r="D31" s="2">
        <f t="shared" si="0"/>
        <v>0</v>
      </c>
      <c r="E31" s="2">
        <f t="shared" si="0"/>
        <v>0</v>
      </c>
      <c r="F31" s="2">
        <f t="shared" si="0"/>
        <v>0</v>
      </c>
      <c r="G31" s="12">
        <f t="shared" si="0"/>
        <v>5991723.9699999997</v>
      </c>
      <c r="H31" s="2">
        <f t="shared" si="0"/>
        <v>0</v>
      </c>
      <c r="I31" s="2">
        <f t="shared" si="0"/>
        <v>0</v>
      </c>
      <c r="J31" s="2">
        <f t="shared" si="0"/>
        <v>0</v>
      </c>
      <c r="K31" s="2">
        <f t="shared" si="0"/>
        <v>1269.3599999999999</v>
      </c>
      <c r="L31" s="2">
        <f t="shared" si="0"/>
        <v>11000</v>
      </c>
      <c r="M31" s="2">
        <f t="shared" si="0"/>
        <v>0</v>
      </c>
      <c r="N31" s="2">
        <f t="shared" si="0"/>
        <v>0</v>
      </c>
      <c r="O31" s="2">
        <f t="shared" si="0"/>
        <v>590984.97</v>
      </c>
      <c r="P31" s="2">
        <f t="shared" si="0"/>
        <v>32749.57</v>
      </c>
      <c r="Q31" s="12">
        <f t="shared" si="0"/>
        <v>509896.79</v>
      </c>
      <c r="R31" s="2">
        <f t="shared" si="0"/>
        <v>0</v>
      </c>
      <c r="S31" s="2">
        <f t="shared" si="0"/>
        <v>0</v>
      </c>
      <c r="T31" s="2">
        <f t="shared" si="0"/>
        <v>0</v>
      </c>
      <c r="U31" s="2">
        <f t="shared" si="0"/>
        <v>0</v>
      </c>
      <c r="V31" s="2">
        <f t="shared" si="0"/>
        <v>0</v>
      </c>
      <c r="W31" s="2">
        <f t="shared" si="0"/>
        <v>3960</v>
      </c>
      <c r="X31" s="2">
        <f t="shared" si="0"/>
        <v>0</v>
      </c>
      <c r="Y31" s="2">
        <f t="shared" si="0"/>
        <v>73994.19</v>
      </c>
      <c r="Z31" s="2">
        <f t="shared" si="0"/>
        <v>0</v>
      </c>
      <c r="AA31" s="2">
        <f t="shared" si="0"/>
        <v>0</v>
      </c>
      <c r="AB31" s="12">
        <f t="shared" si="0"/>
        <v>7292451.7999999998</v>
      </c>
      <c r="AC31" s="2">
        <f t="shared" ref="AC31:AV31" si="1">SUM(AC2:AC30)</f>
        <v>0</v>
      </c>
      <c r="AD31" s="2">
        <f t="shared" si="1"/>
        <v>0</v>
      </c>
      <c r="AE31" s="2">
        <f t="shared" si="1"/>
        <v>182905.83</v>
      </c>
      <c r="AF31" s="2">
        <f t="shared" si="1"/>
        <v>0</v>
      </c>
      <c r="AG31" s="2">
        <f t="shared" si="1"/>
        <v>445520.7</v>
      </c>
      <c r="AH31" s="2">
        <f t="shared" si="1"/>
        <v>10728.13</v>
      </c>
      <c r="AI31" s="2">
        <f t="shared" si="1"/>
        <v>59830.080000000002</v>
      </c>
      <c r="AJ31" s="2">
        <f t="shared" si="1"/>
        <v>0</v>
      </c>
      <c r="AK31" s="12">
        <f t="shared" si="1"/>
        <v>393258.04999999993</v>
      </c>
      <c r="AL31" s="2">
        <f t="shared" si="1"/>
        <v>0</v>
      </c>
      <c r="AM31" s="2">
        <f t="shared" si="1"/>
        <v>0</v>
      </c>
      <c r="AN31" s="2">
        <f t="shared" si="1"/>
        <v>0</v>
      </c>
      <c r="AO31" s="2">
        <f t="shared" si="1"/>
        <v>0</v>
      </c>
      <c r="AP31" s="2">
        <f t="shared" si="1"/>
        <v>0</v>
      </c>
      <c r="AQ31" s="2">
        <f t="shared" si="1"/>
        <v>0</v>
      </c>
      <c r="AR31" s="2">
        <f t="shared" si="1"/>
        <v>0</v>
      </c>
      <c r="AS31" s="2">
        <f t="shared" si="1"/>
        <v>0</v>
      </c>
      <c r="AT31" s="2">
        <f t="shared" si="1"/>
        <v>0</v>
      </c>
      <c r="AU31" s="2">
        <f t="shared" si="1"/>
        <v>13049.73</v>
      </c>
      <c r="AV31" s="12">
        <f t="shared" si="1"/>
        <v>2170794.77</v>
      </c>
    </row>
  </sheetData>
  <autoFilter ref="A1:AV31" xr:uid="{00000000-0009-0000-0000-000000000000}"/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Składniki Mienia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2023-10-12T12:48:10Z</dcterms:created>
  <dcterms:modified xsi:type="dcterms:W3CDTF">2023-10-12T14:17:04Z</dcterms:modified>
  <cp:category/>
</cp:coreProperties>
</file>