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zad. 1 - narz. Milwaukee" sheetId="1" r:id="rId1"/>
    <sheet name="zad. 2 - Wera, Knipex, Harting." sheetId="2" r:id="rId2"/>
    <sheet name="Zad. 3 - pozostałe narzędzia" sheetId="3" r:id="rId3"/>
    <sheet name="zad. 4 - chemia przeglądowa" sheetId="5" r:id="rId4"/>
  </sheets>
  <calcPr calcId="162913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2" i="5"/>
  <c r="E46" i="5" s="1"/>
  <c r="G33" i="2"/>
  <c r="G32" i="2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3" i="1"/>
  <c r="F119" i="1"/>
  <c r="H99" i="1" l="1"/>
  <c r="I99" i="1"/>
  <c r="H91" i="1"/>
  <c r="I91" i="1"/>
  <c r="H83" i="1"/>
  <c r="I83" i="1"/>
  <c r="H75" i="1"/>
  <c r="I75" i="1"/>
  <c r="H59" i="1"/>
  <c r="I59" i="1"/>
  <c r="H47" i="1"/>
  <c r="I47" i="1"/>
  <c r="H39" i="1"/>
  <c r="I39" i="1"/>
  <c r="H31" i="1"/>
  <c r="I31" i="1"/>
  <c r="H23" i="1"/>
  <c r="I23" i="1"/>
  <c r="H15" i="1"/>
  <c r="I15" i="1"/>
  <c r="H11" i="1"/>
  <c r="I11" i="1"/>
  <c r="H90" i="1"/>
  <c r="I90" i="1"/>
  <c r="H62" i="1"/>
  <c r="I62" i="1"/>
  <c r="H34" i="1"/>
  <c r="I34" i="1"/>
  <c r="H22" i="1"/>
  <c r="I22" i="1"/>
  <c r="H18" i="1"/>
  <c r="I18" i="1"/>
  <c r="H14" i="1"/>
  <c r="I14" i="1"/>
  <c r="H10" i="1"/>
  <c r="I10" i="1"/>
  <c r="H6" i="1"/>
  <c r="I6" i="1"/>
  <c r="H107" i="1"/>
  <c r="I107" i="1"/>
  <c r="H67" i="1"/>
  <c r="I67" i="1" s="1"/>
  <c r="H114" i="1"/>
  <c r="I114" i="1" s="1"/>
  <c r="H106" i="1"/>
  <c r="I106" i="1" s="1"/>
  <c r="H102" i="1"/>
  <c r="I102" i="1" s="1"/>
  <c r="H98" i="1"/>
  <c r="I98" i="1" s="1"/>
  <c r="H86" i="1"/>
  <c r="I86" i="1" s="1"/>
  <c r="H78" i="1"/>
  <c r="I78" i="1" s="1"/>
  <c r="H70" i="1"/>
  <c r="I70" i="1" s="1"/>
  <c r="H54" i="1"/>
  <c r="I54" i="1" s="1"/>
  <c r="H30" i="1"/>
  <c r="I30" i="1" s="1"/>
  <c r="H3" i="1"/>
  <c r="I3" i="1" s="1"/>
  <c r="H113" i="1"/>
  <c r="I113" i="1"/>
  <c r="H109" i="1"/>
  <c r="I109" i="1" s="1"/>
  <c r="H105" i="1"/>
  <c r="I105" i="1" s="1"/>
  <c r="H101" i="1"/>
  <c r="I101" i="1" s="1"/>
  <c r="H97" i="1"/>
  <c r="I97" i="1"/>
  <c r="H93" i="1"/>
  <c r="I93" i="1" s="1"/>
  <c r="H89" i="1"/>
  <c r="I89" i="1" s="1"/>
  <c r="H85" i="1"/>
  <c r="I85" i="1" s="1"/>
  <c r="H81" i="1"/>
  <c r="I81" i="1" s="1"/>
  <c r="H77" i="1"/>
  <c r="I77" i="1" s="1"/>
  <c r="H73" i="1"/>
  <c r="I73" i="1" s="1"/>
  <c r="H69" i="1"/>
  <c r="I69" i="1" s="1"/>
  <c r="H65" i="1"/>
  <c r="I65" i="1" s="1"/>
  <c r="H61" i="1"/>
  <c r="I61" i="1" s="1"/>
  <c r="H57" i="1"/>
  <c r="I57" i="1" s="1"/>
  <c r="H53" i="1"/>
  <c r="I53" i="1" s="1"/>
  <c r="H49" i="1"/>
  <c r="I49" i="1"/>
  <c r="H45" i="1"/>
  <c r="I45" i="1" s="1"/>
  <c r="H41" i="1"/>
  <c r="I41" i="1" s="1"/>
  <c r="H37" i="1"/>
  <c r="I37" i="1" s="1"/>
  <c r="H33" i="1"/>
  <c r="I33" i="1" s="1"/>
  <c r="H25" i="1"/>
  <c r="I25" i="1" s="1"/>
  <c r="H21" i="1"/>
  <c r="I21" i="1" s="1"/>
  <c r="I17" i="1"/>
  <c r="H17" i="1"/>
  <c r="H13" i="1"/>
  <c r="I13" i="1" s="1"/>
  <c r="I9" i="1"/>
  <c r="H9" i="1"/>
  <c r="H5" i="1"/>
  <c r="I5" i="1" s="1"/>
  <c r="H115" i="1"/>
  <c r="I115" i="1" s="1"/>
  <c r="H111" i="1"/>
  <c r="I111" i="1" s="1"/>
  <c r="H103" i="1"/>
  <c r="I103" i="1" s="1"/>
  <c r="H95" i="1"/>
  <c r="I95" i="1" s="1"/>
  <c r="H87" i="1"/>
  <c r="I87" i="1" s="1"/>
  <c r="H79" i="1"/>
  <c r="I79" i="1"/>
  <c r="H71" i="1"/>
  <c r="I71" i="1" s="1"/>
  <c r="H63" i="1"/>
  <c r="I63" i="1" s="1"/>
  <c r="H55" i="1"/>
  <c r="I55" i="1" s="1"/>
  <c r="H51" i="1"/>
  <c r="I51" i="1"/>
  <c r="H43" i="1"/>
  <c r="I43" i="1" s="1"/>
  <c r="H35" i="1"/>
  <c r="I35" i="1" s="1"/>
  <c r="H19" i="1"/>
  <c r="I19" i="1" s="1"/>
  <c r="H7" i="1"/>
  <c r="I7" i="1"/>
  <c r="H110" i="1"/>
  <c r="I110" i="1" s="1"/>
  <c r="H94" i="1"/>
  <c r="I94" i="1" s="1"/>
  <c r="H82" i="1"/>
  <c r="I82" i="1" s="1"/>
  <c r="H74" i="1"/>
  <c r="I74" i="1"/>
  <c r="H66" i="1"/>
  <c r="I66" i="1" s="1"/>
  <c r="H58" i="1"/>
  <c r="I58" i="1" s="1"/>
  <c r="H50" i="1"/>
  <c r="I50" i="1" s="1"/>
  <c r="H46" i="1"/>
  <c r="I46" i="1"/>
  <c r="H42" i="1"/>
  <c r="I42" i="1" s="1"/>
  <c r="H38" i="1"/>
  <c r="I38" i="1" s="1"/>
  <c r="H116" i="1"/>
  <c r="I116" i="1" s="1"/>
  <c r="H112" i="1"/>
  <c r="I112" i="1" s="1"/>
  <c r="H108" i="1"/>
  <c r="I108" i="1" s="1"/>
  <c r="H104" i="1"/>
  <c r="I104" i="1" s="1"/>
  <c r="H100" i="1"/>
  <c r="I100" i="1" s="1"/>
  <c r="H96" i="1"/>
  <c r="I96" i="1" s="1"/>
  <c r="H92" i="1"/>
  <c r="I92" i="1" s="1"/>
  <c r="H88" i="1"/>
  <c r="I88" i="1" s="1"/>
  <c r="H84" i="1"/>
  <c r="I84" i="1" s="1"/>
  <c r="H80" i="1"/>
  <c r="I80" i="1" s="1"/>
  <c r="H76" i="1"/>
  <c r="I76" i="1" s="1"/>
  <c r="H72" i="1"/>
  <c r="I72" i="1" s="1"/>
  <c r="H68" i="1"/>
  <c r="I68" i="1" s="1"/>
  <c r="H64" i="1"/>
  <c r="I64" i="1" s="1"/>
  <c r="H60" i="1"/>
  <c r="I60" i="1" s="1"/>
  <c r="H56" i="1"/>
  <c r="I56" i="1" s="1"/>
  <c r="H52" i="1"/>
  <c r="I52" i="1" s="1"/>
  <c r="H48" i="1"/>
  <c r="I48" i="1" s="1"/>
  <c r="H44" i="1"/>
  <c r="I44" i="1" s="1"/>
  <c r="H40" i="1"/>
  <c r="I40" i="1" s="1"/>
  <c r="H36" i="1"/>
  <c r="I36" i="1" s="1"/>
  <c r="H32" i="1"/>
  <c r="I32" i="1" s="1"/>
  <c r="H24" i="1"/>
  <c r="I24" i="1" s="1"/>
  <c r="H20" i="1"/>
  <c r="I20" i="1" s="1"/>
  <c r="H16" i="1"/>
  <c r="I16" i="1" s="1"/>
  <c r="H12" i="1"/>
  <c r="I12" i="1" s="1"/>
  <c r="H8" i="1"/>
  <c r="I8" i="1" s="1"/>
  <c r="H4" i="1"/>
  <c r="I4" i="1" s="1"/>
  <c r="H29" i="1"/>
  <c r="I29" i="1" s="1"/>
  <c r="H27" i="1"/>
  <c r="I27" i="1" s="1"/>
  <c r="H26" i="1"/>
  <c r="I26" i="1" s="1"/>
  <c r="G119" i="1"/>
  <c r="H28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4" i="2"/>
  <c r="G35" i="2"/>
  <c r="G36" i="2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" i="3"/>
  <c r="G25" i="3" l="1"/>
  <c r="H119" i="1"/>
  <c r="I28" i="1"/>
  <c r="I119" i="1" s="1"/>
  <c r="G3" i="2" l="1"/>
  <c r="G37" i="2" s="1"/>
</calcChain>
</file>

<file path=xl/sharedStrings.xml><?xml version="1.0" encoding="utf-8"?>
<sst xmlns="http://schemas.openxmlformats.org/spreadsheetml/2006/main" count="437" uniqueCount="257">
  <si>
    <t>KLUCZ UDAROWY  3/4"̋ M18 ONEFHIWF34-502X FUEL 5,0Ah (2 x bateria, 1 x ładowarka, walizka)</t>
  </si>
  <si>
    <t>MILWAUKEE</t>
  </si>
  <si>
    <t>KLUCZ UDAROWY 1/2" M18 ONEFHIWF12-0X FUEL (bez ładowarki, bez akumulatora, walizka)</t>
  </si>
  <si>
    <t>ZESTAW ADAPTERÓW DO NASADEK UDAROWYCH</t>
  </si>
  <si>
    <t>OKULARY OCHRONNE BEZBARWNE</t>
  </si>
  <si>
    <t>SZLIFIERKA KĄTOWA 1250 W Z SYSTEMEM ANTYWIBRACYJNYM AVS I PRZEŁĄCZNIKIEM ŁOPATKOWYM: AGV 13-125 XSPDEB KIT</t>
  </si>
  <si>
    <t>SZLIFIERKA KĄTOWA O MOCY 2400W: AGVM 24-230 GEX</t>
  </si>
  <si>
    <t>2-BIEGOWA WIERTARKA UDAROWA O MOCY 1020W: PD2E 24 R</t>
  </si>
  <si>
    <t>PISTOLET DO KLEJENIA Z TUBĄ 600 ML: C18 PCG/600A-201B</t>
  </si>
  <si>
    <t>DMUCHAWA (bez akumullatora): M12 BBL-0</t>
  </si>
  <si>
    <t>KOMPAKTOWE NARZĘDZIE WIELOFUNKCYJNE: M18 BMT-421C</t>
  </si>
  <si>
    <t>OPALARKA BEZPRZEWODOWA (bez akumulatora): M18 BHG-0</t>
  </si>
  <si>
    <t>CYFROWA KAMERA INSPEKCYJNA: M12 IC AV3-201C</t>
  </si>
  <si>
    <t>MIARA MAGNETYCZNA 5M</t>
  </si>
  <si>
    <t xml:space="preserve">TASMA MIERNICZA DŁUGA OTWARTA 100M </t>
  </si>
  <si>
    <t>POZIOMICA 60</t>
  </si>
  <si>
    <t>POZIOMICA 100</t>
  </si>
  <si>
    <t>KĄTOWNICA</t>
  </si>
  <si>
    <t>DYSZA UNIWERSALNA (bez akumulatora): M12 AUN-0</t>
  </si>
  <si>
    <t>ODKURZACZ PLECAKOWY: M18 FBPV-0</t>
  </si>
  <si>
    <t>ODKURZACZ SUBKOMPAKTOWY M12 HV-0</t>
  </si>
  <si>
    <t>REFLEKTOR LED: M12 SLED-0</t>
  </si>
  <si>
    <t>ZESTAW ŁADOWARKA + AKUMULATORY: M12 NRG-402</t>
  </si>
  <si>
    <t>OBRACANA LAMPA LED: M18 PAL-0</t>
  </si>
  <si>
    <t xml:space="preserve">MILWAUKEE </t>
  </si>
  <si>
    <t>LATARKA - OŚWIETLENIE PODWOZIA: M12 UCL-0</t>
  </si>
  <si>
    <t>LATARKA OBROTOWA USB L4 PWL-301</t>
  </si>
  <si>
    <t>SZCZYPCE NASTAWNE</t>
  </si>
  <si>
    <t xml:space="preserve">SZCZYPCE ZESTAW ( 3 szt.) </t>
  </si>
  <si>
    <t>SZCZYPCE WIELOFUNKCYJNE (izolacja)</t>
  </si>
  <si>
    <t>KOMPAKTOWY NÓŻ SKŁADANY</t>
  </si>
  <si>
    <t>KLUCZ NASTAWNY DO RUR 3 W 1</t>
  </si>
  <si>
    <t xml:space="preserve">KLUCZ NASTAWNY DO RUR 450 </t>
  </si>
  <si>
    <t>KLUCZ NASTAWNY UNIWERSALNY ( 2 szt.)</t>
  </si>
  <si>
    <t>ZESTAW KLUCZY PŁASKO-OCZKOWYCH Z GRZECHOTKĄ (15 szt. metryczne: 8-22)</t>
  </si>
  <si>
    <t xml:space="preserve">WIERTARKO-WKRĘTARKA: M4 D-202B </t>
  </si>
  <si>
    <t>OLEJOWY MARKER BIAŁY</t>
  </si>
  <si>
    <t>OLEJOWY MARKER CZARNY</t>
  </si>
  <si>
    <t>WIERTŁA DO METALU 1.5 (1op. = 10 szt.)</t>
  </si>
  <si>
    <t>WIERTŁA DO METALU 2.0 (1op. = 10 szt.)</t>
  </si>
  <si>
    <t>WIERTŁA DO METALU 2.5 (1op. = 10 szt.)</t>
  </si>
  <si>
    <t>WIERTŁA DO METALU 3.0 (1op. = 10 szt.)</t>
  </si>
  <si>
    <t>WIERTŁA DO METALU 3.5 (1op. = 10 szt.)</t>
  </si>
  <si>
    <t>WIERTŁA DO METALU 4.0 (1op. = 10 szt.)</t>
  </si>
  <si>
    <t>WIERTŁA DO METALU 4.5 (1op. = 10 szt.)</t>
  </si>
  <si>
    <t>WIERTŁA DO METALU 5.0 (1op. = 10 szt.)</t>
  </si>
  <si>
    <t>WIERTŁA DO METALU 5.5 (1op. = 10 szt.)</t>
  </si>
  <si>
    <t>WIERTŁA DO METALU 6.0 (1op. = 10 szt.)</t>
  </si>
  <si>
    <t>WIERTŁA DO METALU 6.5 (1op. = 10 szt.)</t>
  </si>
  <si>
    <t>WIERTŁA DO METALU 7.0 (1op. = 5 szt.)</t>
  </si>
  <si>
    <t>WIERTŁA DO METALU 7.5 (1op. = 5 szt.)</t>
  </si>
  <si>
    <t>WIERTŁA DO METALU 8.0 (1op. = 5 szt.)</t>
  </si>
  <si>
    <t>WIERTŁA DO METALU 8.5 (1op. = 5 szt.)</t>
  </si>
  <si>
    <t>WIERTŁA DO METALU 9.0 (1op. = 5 szt.)</t>
  </si>
  <si>
    <t>WIERTŁA DO METALU 9.5 (1op. = 5 szt.)</t>
  </si>
  <si>
    <t>WIERTŁA DO METALU 10.0 (1op. = 5 szt.)</t>
  </si>
  <si>
    <t>WIERTŁA DO METALU 10.5 (1op. = 5 szt.)</t>
  </si>
  <si>
    <t>WIERTŁA DO METALU 11.0 (1op. = 5 szt.)</t>
  </si>
  <si>
    <t>WIERTŁA DO METALU 11.5 (1op. = 5 szt.)</t>
  </si>
  <si>
    <t>WIERTŁA DO METALU 12.0 (1op. = 5 szt.)</t>
  </si>
  <si>
    <t>WIERTŁA DO METALU 12.5 (1op. = 5 szt.)</t>
  </si>
  <si>
    <t>WIERTŁA DO METALU 13.0 (1op. = 5 szt.)</t>
  </si>
  <si>
    <t>ZESTAW 3 WIERTEŁ STOPNIOWYCH</t>
  </si>
  <si>
    <t>TARCZA DO CIĘCIA METALU (opakowanie zbiorcze 200 szt.)</t>
  </si>
  <si>
    <t>TARCZA LISTKOWA G40</t>
  </si>
  <si>
    <t>TARCZA LISTKOWA G60</t>
  </si>
  <si>
    <t>TARCZA LISTKOWA G80</t>
  </si>
  <si>
    <t>TARCZA LISTKOWA G120</t>
  </si>
  <si>
    <t>MŁOTEK ŚLUSARSKI Z TRZONKIEM Z WŁÓKNA SZKLANEGO 200g</t>
  </si>
  <si>
    <t>MŁOTEK ŚLUSARSKI Z TRZONKIEM Z WŁÓKNA SZKLANEGO 300g</t>
  </si>
  <si>
    <t>MŁOTEK ŚLUSARSKI Z TRZONKIEM Z WŁÓKNA SZKLANEGO 500g</t>
  </si>
  <si>
    <t>MŁOTEK ŚLUSARSKI Z TRZONKIEM Z WŁÓKNA SZKLANEGO 800g</t>
  </si>
  <si>
    <t>MŁOTEK ŚLUSARSKI Z TRZONKIEM Z WŁÓKNA SZKLANEGO1000g</t>
  </si>
  <si>
    <t>PIŁA DO METALU</t>
  </si>
  <si>
    <t>SKŁADANA PIŁA</t>
  </si>
  <si>
    <t>BRZESZCZOT UNIWERSALNY 150MM (op. 5 szt.)</t>
  </si>
  <si>
    <t>NOŻYCZKI PROSTE</t>
  </si>
  <si>
    <t>NOŻYCZKI DLA ELEKTRYKÓW</t>
  </si>
  <si>
    <t>NOŻYCE DO BLACHY - zestaw 3 szt.</t>
  </si>
  <si>
    <t xml:space="preserve">OBCINAK DO KABLI </t>
  </si>
  <si>
    <t>NAKOLANNIKI OCHRONNE ŻELOWE</t>
  </si>
  <si>
    <t xml:space="preserve">WÓZEK STALOWY </t>
  </si>
  <si>
    <t>SKRZYNIA PACKOUT 1</t>
  </si>
  <si>
    <t>SKRZYNIA PACKOUT z 3 SZUFLADAMI</t>
  </si>
  <si>
    <t>ORGANIZER PACKOUT średni SLIM</t>
  </si>
  <si>
    <t xml:space="preserve">ORGANIZER PACKOUT średni </t>
  </si>
  <si>
    <t xml:space="preserve">TORBA NA RAMIĘ PACKOUT 38cm </t>
  </si>
  <si>
    <t>WIERTARKO-WKRĘTARKA Z WYMIENNYM UCHWYTEM: M12 BDDXKIT-202C</t>
  </si>
  <si>
    <t>ZESTAW WKRETAKÓW  (op. 12 szt.)</t>
  </si>
  <si>
    <t>WKRETAK Z GRZECHOTKĄ KRÓTKI</t>
  </si>
  <si>
    <t>ZESTAW BITÓW XL Torx SHOCKWAVE IMPACT DUTY - 75 szt</t>
  </si>
  <si>
    <t>NOŻYCE DO BLACHY</t>
  </si>
  <si>
    <t>SZCZYPCE NASTAWNE 200</t>
  </si>
  <si>
    <t>SZCZYPCE NASTAWNE 300</t>
  </si>
  <si>
    <t xml:space="preserve">SZCZYPCE UNIWERSALNE </t>
  </si>
  <si>
    <t xml:space="preserve">SZCZYPCE DŁUGIE </t>
  </si>
  <si>
    <t>SZCZYPCE TNĄCE</t>
  </si>
  <si>
    <t>SZCZYPCE ZACISKOWE 250MM</t>
  </si>
  <si>
    <t>PLECAK PACKOUT</t>
  </si>
  <si>
    <t>ŁADOWARKA SZYBKA 6-PORTOWA PACKOUT M18 PC6</t>
  </si>
  <si>
    <t>ŁADOWARKA 4-PORTOWA M12 C4</t>
  </si>
  <si>
    <t>SZLIFIERKA KĄTOWA M18 ONEFSAG125XPDB-502X FUEL ONE-KEY MILWAUKEE</t>
  </si>
  <si>
    <t xml:space="preserve">M18 ONEPD2-502X MILWAUKEE </t>
  </si>
  <si>
    <t xml:space="preserve">WIERTARKO-WKRĘTARKA UDAROWA M18 ONEPD2-502X MILWAUKEE </t>
  </si>
  <si>
    <t>SMAROWNICA: M12 GG-401B</t>
  </si>
  <si>
    <t>TACA WYJMOWANA DO SKRZYNI PACKOUT 1 i 2</t>
  </si>
  <si>
    <t>TACA WYJMOWANA DO SKRZYNI PACKOUT 3</t>
  </si>
  <si>
    <t>PRZEGRÓDKI DO SKRZYNI PACKOUT 3</t>
  </si>
  <si>
    <t>PRZEPYCHACZ DO RUR FI 16</t>
  </si>
  <si>
    <t>ZESTAWK KOŃCÓWEK DO SPRĘŻYN HH</t>
  </si>
  <si>
    <t>ZESTAWK KOŃCÓWEK DO SPRĘŻYN SD</t>
  </si>
  <si>
    <t>AKUMULATOR M12 3Ah</t>
  </si>
  <si>
    <t>AKUMULATOR M18 12Ah</t>
  </si>
  <si>
    <t>DALMIERZ LASEROWY 100m</t>
  </si>
  <si>
    <t>ZESTAW AKCESORÓW BHP (okulary, zatyczki, rękawice)</t>
  </si>
  <si>
    <t>ZESTAW NASADEK UDAROWYCH 1/2" DŁUGIE (10-24) PACKOUT</t>
  </si>
  <si>
    <t>LP</t>
  </si>
  <si>
    <t>NAZWA</t>
  </si>
  <si>
    <t>PRODUCENT</t>
  </si>
  <si>
    <t>NR ARTYKUŁU</t>
  </si>
  <si>
    <t>ILOŚĆ</t>
  </si>
  <si>
    <t>KLUCZ WIELOFUNKCYJNY DO SZAF STEROWNICZYCH</t>
  </si>
  <si>
    <t>KNIPEX</t>
  </si>
  <si>
    <t>ZESTAW WKRETAKÓW PRECYZYJNYCH ( 12 szt.)</t>
  </si>
  <si>
    <t>WERA</t>
  </si>
  <si>
    <t>WKRETAKI IZOLOWANE</t>
  </si>
  <si>
    <t>ZESTAW Kraftform Kompakt Zyklop</t>
  </si>
  <si>
    <t xml:space="preserve">ZESTAW 3 WKRĘTAKÓW 300mm </t>
  </si>
  <si>
    <t>ZESTAW KLUCZY TRZPIENIOWYCH TORX, długich 967/9 TX Multicolour HF 1</t>
  </si>
  <si>
    <t>ZESTAW WKRETAKÓW DO PODBIJANIA Kraftform 900/7 (7 szt.)</t>
  </si>
  <si>
    <t>SZCZYPCE DO ZACISKANIA MultiCrimp</t>
  </si>
  <si>
    <t>97 33 02</t>
  </si>
  <si>
    <t xml:space="preserve">SZCZYPCE WIELOFUNKCYJNE </t>
  </si>
  <si>
    <t>12 72 190</t>
  </si>
  <si>
    <t>NARZĘDZIE DO MONTAŻU (wkrętak) 3,5mm</t>
  </si>
  <si>
    <t>WAGO</t>
  </si>
  <si>
    <t>210-658</t>
  </si>
  <si>
    <t>NARZĘDZIE DO MONTAŻU (wkrętak) 2,5mm</t>
  </si>
  <si>
    <t>210-648</t>
  </si>
  <si>
    <t>ZESTAW KLUCZY PŁASKO-OCZKOWYCH Z GRZECHOTKĄ JOKER (8-19)</t>
  </si>
  <si>
    <t>KLUCZ SAMONASTAWNY Joker 6004 S (10-13mm)</t>
  </si>
  <si>
    <t>KLUCZ SAMONASTAWNY Joker 6004 L (16-19mm)</t>
  </si>
  <si>
    <t>KLUCZ SAMONASTAWNY Joker 6004 L (24-32mm)</t>
  </si>
  <si>
    <t>ZESTAW KLUCZY TRZPIENIOWYCH TORX długie</t>
  </si>
  <si>
    <t>ZESTAW KLUCZY TRZPIENIOWYCH TORX krótkie</t>
  </si>
  <si>
    <t>KLUCZE IMBUSOWE TRZPIENIOWE krótkie</t>
  </si>
  <si>
    <t>KLUCZE IMBUSOWE TRZPIENIOWE długie</t>
  </si>
  <si>
    <t>95 12 160</t>
  </si>
  <si>
    <t>NARZĘDZIE DO DEMONTAŻU</t>
  </si>
  <si>
    <t>HARTING</t>
  </si>
  <si>
    <t>MULTIMETR CĘGOWY Fluke 325</t>
  </si>
  <si>
    <t>FLUKE</t>
  </si>
  <si>
    <t>FLUKE 325</t>
  </si>
  <si>
    <t>KLUCZ DYNAMOMETRYCZNY Z WYMIENNYMI KOŃCÓWKAMI 80–400 Nm</t>
  </si>
  <si>
    <t>STAHLWILLE</t>
  </si>
  <si>
    <t xml:space="preserve">KLUCZ DYNAMOMETRYCZNY Z WYMIENNYMI KOŃCÓWKAMI 40–200 Nm </t>
  </si>
  <si>
    <t>GRZECHOTKA WTYKOWA DROBNOZĘBOWA 1/2'</t>
  </si>
  <si>
    <t>GRZECHOTKA WTYKOWA DROBNOZĘBOWA 3/4'</t>
  </si>
  <si>
    <t>ZESTAW NASADEK UDAROWYCH (17-46MM, 10 szt.)</t>
  </si>
  <si>
    <t>BETA</t>
  </si>
  <si>
    <t>728/C10</t>
  </si>
  <si>
    <t>SUWMIARKA Z ODCZYTEM CYFROWYM 1651DGT</t>
  </si>
  <si>
    <t>SMAROWNICA DŹWIGNIOWA</t>
  </si>
  <si>
    <t>BE1750/500</t>
  </si>
  <si>
    <t>NITOWNICA DŹWIGNIOWA</t>
  </si>
  <si>
    <t>1740B/330</t>
  </si>
  <si>
    <t>NITOWNICA BOCZNA  (zestaw nity+pudełko)</t>
  </si>
  <si>
    <t>1741B/C5</t>
  </si>
  <si>
    <t>NITOWNICA BOCZNA DO NITONAKRETEK (zestaw nity+pudełko)</t>
  </si>
  <si>
    <t>1742/C4</t>
  </si>
  <si>
    <t>CHWYTAK MAGNETYCZNY GIĘTKI</t>
  </si>
  <si>
    <t>1712E/2</t>
  </si>
  <si>
    <t>ZESTAW NASADEK 22-55mm</t>
  </si>
  <si>
    <t>928A/C12</t>
  </si>
  <si>
    <t>MŁOTEK BEZODRZUTOWY (1391/35)</t>
  </si>
  <si>
    <t>MŁOTEK BEZODRZUTOWY (1391/65)</t>
  </si>
  <si>
    <t>MULTIFUNKCYJNA ZACISKARKA DO PRZEWODÓW</t>
  </si>
  <si>
    <t>RS PRO</t>
  </si>
  <si>
    <t>828-0232</t>
  </si>
  <si>
    <t>ZESTAW PILNIKÓW (200mm)</t>
  </si>
  <si>
    <t>BAHCO</t>
  </si>
  <si>
    <t>1-478-08-1-2</t>
  </si>
  <si>
    <t>KLUCZ ŁAŃCUCHOWY PRZEGUBOWY</t>
  </si>
  <si>
    <t>JONNESWAY</t>
  </si>
  <si>
    <t>AI050110</t>
  </si>
  <si>
    <t>ZESTAW KLUCZY NASADOWYCH (4-32)</t>
  </si>
  <si>
    <t>PROXXON</t>
  </si>
  <si>
    <t xml:space="preserve">KLUCZE PŁASKO OCZKOWE </t>
  </si>
  <si>
    <t>ZESTAW GWINTOWNIKÓW I NARZYNEK</t>
  </si>
  <si>
    <t>FACOM</t>
  </si>
  <si>
    <t>221.227J2</t>
  </si>
  <si>
    <t>SZCZELINOMIERZ</t>
  </si>
  <si>
    <t>804.L</t>
  </si>
  <si>
    <t>ZESTAW PRZECINAKÓW</t>
  </si>
  <si>
    <t>263.GJ4</t>
  </si>
  <si>
    <t>ZESTAW WYBIJAKÓW</t>
  </si>
  <si>
    <t>249.GJ5</t>
  </si>
  <si>
    <t>95 31 280</t>
  </si>
  <si>
    <t>NOŻYCDE DO KABLI</t>
  </si>
  <si>
    <t>ZESTAW PRZEWODÓW POMIAROWYCH TL81A</t>
  </si>
  <si>
    <t>Cena 
jednostkowa</t>
  </si>
  <si>
    <t>Cena łącznie</t>
  </si>
  <si>
    <t>CENA NETTO</t>
  </si>
  <si>
    <t>JEDNOSTKOWA CENA NETTO</t>
  </si>
  <si>
    <t>VAT</t>
  </si>
  <si>
    <t>WARTOŚĆ BRUTTO</t>
  </si>
  <si>
    <t>Cena
jednostkowa</t>
  </si>
  <si>
    <t>Łącznie
NETTO</t>
  </si>
  <si>
    <t>POTRÓJNA SZYBKOZŁĄCZKA 0,5-6mm2</t>
  </si>
  <si>
    <t>221-613</t>
  </si>
  <si>
    <t>221-612</t>
  </si>
  <si>
    <t>PODWÓJNA SZYBKOZŁĄCZKA 0,5-6mm2</t>
  </si>
  <si>
    <t>ilość</t>
  </si>
  <si>
    <t>Smar "suchy" teflon ptfe - spray</t>
  </si>
  <si>
    <t>Smar miedziany Wurth CU 800 1000 ml</t>
  </si>
  <si>
    <t>Smar na bazie miedzi - spray</t>
  </si>
  <si>
    <t>Smar do biegunów akumulatora</t>
  </si>
  <si>
    <t>Smar ŁT-43 (op. 1kg)</t>
  </si>
  <si>
    <t>Wazelina techniczna niskotopliwa bezkwasowa 0,5kg</t>
  </si>
  <si>
    <t>Smar INTERFLON LUBE TF (500 ml)</t>
  </si>
  <si>
    <t>Smar silikonowy do konserwacji gumy, uszczelek - spray</t>
  </si>
  <si>
    <t>Smar OKS 341</t>
  </si>
  <si>
    <t>Kluber ISOFLEX LDS 18 SPECIAL A (op. 1 kg)</t>
  </si>
  <si>
    <t>Smar grafitowy 0,5 kg</t>
  </si>
  <si>
    <t>Kombinezon malarski ochronny L</t>
  </si>
  <si>
    <t>Kombinezon malarski ochronny XL</t>
  </si>
  <si>
    <t>Kombinezon malarski ochronny XXL</t>
  </si>
  <si>
    <t>Tasma lakiernicza BOLL 50mm/50m</t>
  </si>
  <si>
    <t>Tasma izolacyjna TESA czarna 19mm</t>
  </si>
  <si>
    <t>Tasma izolacyjna TESA czarna 30mm</t>
  </si>
  <si>
    <t>Klejaco-uszczelniający silikon czarny 200ml (automatyczne dozowanie)</t>
  </si>
  <si>
    <t>Klej PLEXUS MA 300 50ml</t>
  </si>
  <si>
    <t>Klej do profili gumowych TEROSON SB 2444 (340 g)</t>
  </si>
  <si>
    <t>Rozcienczalnik NITRO (opakowanie 5L)</t>
  </si>
  <si>
    <t>Klej Loctitle LT 243 - 50ml</t>
  </si>
  <si>
    <t>Klej Loctitle 454 - 3g</t>
  </si>
  <si>
    <t>Środek do konserwacji TECTYL - spray 600ml</t>
  </si>
  <si>
    <t>Pasta do czyszczenia izolatorów ELISOLATO</t>
  </si>
  <si>
    <t>Liqui Moly 3110 Electronic Spray 200ml (do czyszczenia styków elektrycznych)</t>
  </si>
  <si>
    <t>Preparat KONTAKT 60/400 ml</t>
  </si>
  <si>
    <t>Preparat KONTAKT 61/400 ml</t>
  </si>
  <si>
    <t>Odrdzewiacz w sprayu</t>
  </si>
  <si>
    <t>QUIETSCH-EX 250 ML KLUBER - spray</t>
  </si>
  <si>
    <t>Nić do uszczelniania gwintów (np. Loctite 55)</t>
  </si>
  <si>
    <t xml:space="preserve">Uszczelniacz anaerobowy Loctite 577 - 50ml </t>
  </si>
  <si>
    <t>Preparat WD40 250ml - z aplikatorem i bez</t>
  </si>
  <si>
    <t>Zmywacz przemysłowy - spray 500ml</t>
  </si>
  <si>
    <t>Antystatyczna uniwersalna pianka do czyszczenia (np. Ambersil)</t>
  </si>
  <si>
    <t>Pianka do wykrywania nieszczelności - spray</t>
  </si>
  <si>
    <t>Sprężone powietrze - spray</t>
  </si>
  <si>
    <t>Płyn do dezynfekcji klimatyzacji - op. 5L</t>
  </si>
  <si>
    <t>Neutralizator zapachów (np.. Normfest aerofit power 0,4l)</t>
  </si>
  <si>
    <t>Czyściwo bawełniane 10kg - balot</t>
  </si>
  <si>
    <t>Czyściwo papierowe niebieskie 3 warstwy, szerokość 38cm., 1000 listków - rolka</t>
  </si>
  <si>
    <t>Czyściwo włókninowe białe bezpyłowe - rolka</t>
  </si>
  <si>
    <t>AGIP Autol TOP 2000 - 0,4 kg - tuba</t>
  </si>
  <si>
    <t>Cena
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</si>
</sst>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zł&quot;"/>
    <numFmt numFmtId="165" formatCode="#,##0.00\ &quot;zł&quot;"/>
    <numFmt numFmtId="166" formatCode="#,##0\ _z_ł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E353B"/>
      <name val="Calibri"/>
      <family val="2"/>
      <charset val="238"/>
      <scheme val="minor"/>
    </font>
    <font>
      <sz val="11"/>
      <color rgb="FF111111"/>
      <name val="Calibri"/>
      <family val="2"/>
      <scheme val="minor"/>
    </font>
    <font>
      <sz val="11"/>
      <color rgb="FF0F1111"/>
      <name val="Calibri"/>
      <family val="2"/>
      <scheme val="minor"/>
    </font>
    <font>
      <sz val="11"/>
      <color rgb="FF22222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111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/>
    <xf numFmtId="164" fontId="10" fillId="3" borderId="1" xfId="0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5" fontId="0" fillId="0" borderId="0" xfId="0" applyNumberFormat="1" applyFill="1"/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5" fontId="0" fillId="3" borderId="1" xfId="0" applyNumberFormat="1" applyFill="1" applyBorder="1"/>
    <xf numFmtId="165" fontId="0" fillId="3" borderId="1" xfId="0" applyNumberForma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166" fontId="0" fillId="3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64" fontId="17" fillId="3" borderId="0" xfId="0" applyNumberFormat="1" applyFont="1" applyFill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8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9"/>
  <sheetViews>
    <sheetView tabSelected="1" workbookViewId="0">
      <selection activeCell="F13" sqref="F13:F116"/>
    </sheetView>
  </sheetViews>
  <sheetFormatPr defaultRowHeight="14.4" x14ac:dyDescent="0.3"/>
  <cols>
    <col min="1" max="1" width="5.88671875" style="17" customWidth="1"/>
    <col min="2" max="2" width="105" style="1" customWidth="1"/>
    <col min="3" max="3" width="14.77734375" style="1" bestFit="1" customWidth="1"/>
    <col min="4" max="4" width="14.44140625" style="22" bestFit="1" customWidth="1"/>
    <col min="5" max="5" width="5.77734375" style="27" bestFit="1" customWidth="1"/>
    <col min="6" max="6" width="14.77734375" style="68" bestFit="1" customWidth="1"/>
    <col min="7" max="7" width="11.5546875" style="19" bestFit="1" customWidth="1"/>
    <col min="8" max="8" width="10.5546875" style="19" bestFit="1" customWidth="1"/>
    <col min="9" max="9" width="11.5546875" style="19" bestFit="1" customWidth="1"/>
    <col min="10" max="16384" width="8.88671875" style="19"/>
  </cols>
  <sheetData>
    <row r="1" spans="1:9" x14ac:dyDescent="0.3">
      <c r="F1" s="19"/>
    </row>
    <row r="2" spans="1:9" ht="31.2" customHeight="1" x14ac:dyDescent="0.3">
      <c r="A2" s="74" t="s">
        <v>116</v>
      </c>
      <c r="B2" s="74" t="s">
        <v>117</v>
      </c>
      <c r="C2" s="74" t="s">
        <v>118</v>
      </c>
      <c r="D2" s="75" t="s">
        <v>119</v>
      </c>
      <c r="E2" s="74" t="s">
        <v>120</v>
      </c>
      <c r="F2" s="76" t="s">
        <v>203</v>
      </c>
      <c r="G2" s="77" t="s">
        <v>202</v>
      </c>
      <c r="H2" s="77" t="s">
        <v>204</v>
      </c>
      <c r="I2" s="76" t="s">
        <v>205</v>
      </c>
    </row>
    <row r="3" spans="1:9" x14ac:dyDescent="0.3">
      <c r="A3" s="13">
        <v>1</v>
      </c>
      <c r="B3" s="2" t="s">
        <v>0</v>
      </c>
      <c r="C3" s="3" t="s">
        <v>1</v>
      </c>
      <c r="D3" s="4">
        <v>4933459730</v>
      </c>
      <c r="E3" s="5">
        <v>1</v>
      </c>
      <c r="F3" s="78"/>
      <c r="G3" s="78">
        <f>E3*F3</f>
        <v>0</v>
      </c>
      <c r="H3" s="78">
        <f>0.23*G3</f>
        <v>0</v>
      </c>
      <c r="I3" s="78">
        <f>G3+H3</f>
        <v>0</v>
      </c>
    </row>
    <row r="4" spans="1:9" x14ac:dyDescent="0.3">
      <c r="A4" s="13">
        <v>2</v>
      </c>
      <c r="B4" s="3" t="s">
        <v>2</v>
      </c>
      <c r="C4" s="3" t="s">
        <v>1</v>
      </c>
      <c r="D4" s="4">
        <v>4933459726</v>
      </c>
      <c r="E4" s="5">
        <v>1</v>
      </c>
      <c r="F4" s="78"/>
      <c r="G4" s="78">
        <f t="shared" ref="G4:G67" si="0">E4*F4</f>
        <v>0</v>
      </c>
      <c r="H4" s="78">
        <f t="shared" ref="H4:H67" si="1">0.23*G4</f>
        <v>0</v>
      </c>
      <c r="I4" s="78">
        <f t="shared" ref="I4:I67" si="2">G4+H4</f>
        <v>0</v>
      </c>
    </row>
    <row r="5" spans="1:9" x14ac:dyDescent="0.3">
      <c r="A5" s="13">
        <v>3</v>
      </c>
      <c r="B5" s="3" t="s">
        <v>115</v>
      </c>
      <c r="C5" s="3" t="s">
        <v>1</v>
      </c>
      <c r="D5" s="20">
        <v>4932480943</v>
      </c>
      <c r="E5" s="5">
        <v>1</v>
      </c>
      <c r="F5" s="78"/>
      <c r="G5" s="78">
        <f t="shared" si="0"/>
        <v>0</v>
      </c>
      <c r="H5" s="78">
        <f t="shared" si="1"/>
        <v>0</v>
      </c>
      <c r="I5" s="78">
        <f t="shared" si="2"/>
        <v>0</v>
      </c>
    </row>
    <row r="6" spans="1:9" x14ac:dyDescent="0.3">
      <c r="A6" s="13">
        <v>4</v>
      </c>
      <c r="B6" s="3" t="s">
        <v>3</v>
      </c>
      <c r="C6" s="3" t="s">
        <v>1</v>
      </c>
      <c r="D6" s="4">
        <v>4932479228</v>
      </c>
      <c r="E6" s="5">
        <v>2</v>
      </c>
      <c r="F6" s="78"/>
      <c r="G6" s="78">
        <f t="shared" si="0"/>
        <v>0</v>
      </c>
      <c r="H6" s="78">
        <f t="shared" si="1"/>
        <v>0</v>
      </c>
      <c r="I6" s="78">
        <f t="shared" si="2"/>
        <v>0</v>
      </c>
    </row>
    <row r="7" spans="1:9" x14ac:dyDescent="0.3">
      <c r="A7" s="13">
        <v>5</v>
      </c>
      <c r="B7" s="6" t="s">
        <v>101</v>
      </c>
      <c r="C7" s="7" t="s">
        <v>1</v>
      </c>
      <c r="D7" s="20">
        <v>4933478435</v>
      </c>
      <c r="E7" s="8">
        <v>1</v>
      </c>
      <c r="F7" s="78"/>
      <c r="G7" s="78">
        <f t="shared" si="0"/>
        <v>0</v>
      </c>
      <c r="H7" s="78">
        <f t="shared" si="1"/>
        <v>0</v>
      </c>
      <c r="I7" s="78">
        <f t="shared" si="2"/>
        <v>0</v>
      </c>
    </row>
    <row r="8" spans="1:9" x14ac:dyDescent="0.3">
      <c r="A8" s="13">
        <v>6</v>
      </c>
      <c r="B8" s="7" t="s">
        <v>4</v>
      </c>
      <c r="C8" s="7" t="s">
        <v>1</v>
      </c>
      <c r="D8" s="4">
        <v>4932471883</v>
      </c>
      <c r="E8" s="8">
        <v>4</v>
      </c>
      <c r="F8" s="78"/>
      <c r="G8" s="78">
        <f t="shared" si="0"/>
        <v>0</v>
      </c>
      <c r="H8" s="78">
        <f t="shared" si="1"/>
        <v>0</v>
      </c>
      <c r="I8" s="78">
        <f t="shared" si="2"/>
        <v>0</v>
      </c>
    </row>
    <row r="9" spans="1:9" x14ac:dyDescent="0.3">
      <c r="A9" s="13">
        <v>7</v>
      </c>
      <c r="B9" s="2" t="s">
        <v>5</v>
      </c>
      <c r="C9" s="7" t="s">
        <v>1</v>
      </c>
      <c r="D9" s="4">
        <v>4933471194</v>
      </c>
      <c r="E9" s="8">
        <v>2</v>
      </c>
      <c r="F9" s="78"/>
      <c r="G9" s="78">
        <f t="shared" si="0"/>
        <v>0</v>
      </c>
      <c r="H9" s="78">
        <f t="shared" si="1"/>
        <v>0</v>
      </c>
      <c r="I9" s="78">
        <f t="shared" si="2"/>
        <v>0</v>
      </c>
    </row>
    <row r="10" spans="1:9" x14ac:dyDescent="0.3">
      <c r="A10" s="13">
        <v>8</v>
      </c>
      <c r="B10" s="6" t="s">
        <v>6</v>
      </c>
      <c r="C10" s="7" t="s">
        <v>1</v>
      </c>
      <c r="D10" s="4">
        <v>4933402475</v>
      </c>
      <c r="E10" s="8">
        <v>1</v>
      </c>
      <c r="F10" s="78"/>
      <c r="G10" s="78">
        <f t="shared" si="0"/>
        <v>0</v>
      </c>
      <c r="H10" s="78">
        <f t="shared" si="1"/>
        <v>0</v>
      </c>
      <c r="I10" s="78">
        <f t="shared" si="2"/>
        <v>0</v>
      </c>
    </row>
    <row r="11" spans="1:9" x14ac:dyDescent="0.3">
      <c r="A11" s="13">
        <v>9</v>
      </c>
      <c r="B11" s="2" t="s">
        <v>7</v>
      </c>
      <c r="C11" s="7" t="s">
        <v>1</v>
      </c>
      <c r="D11" s="4">
        <v>4933419595</v>
      </c>
      <c r="E11" s="8">
        <v>1</v>
      </c>
      <c r="F11" s="78"/>
      <c r="G11" s="78">
        <f t="shared" si="0"/>
        <v>0</v>
      </c>
      <c r="H11" s="78">
        <f t="shared" si="1"/>
        <v>0</v>
      </c>
      <c r="I11" s="78">
        <f t="shared" si="2"/>
        <v>0</v>
      </c>
    </row>
    <row r="12" spans="1:9" x14ac:dyDescent="0.3">
      <c r="A12" s="13">
        <v>10</v>
      </c>
      <c r="B12" s="2" t="s">
        <v>8</v>
      </c>
      <c r="C12" s="7" t="s">
        <v>1</v>
      </c>
      <c r="D12" s="4">
        <v>4933441305</v>
      </c>
      <c r="E12" s="8">
        <v>1</v>
      </c>
      <c r="F12" s="78"/>
      <c r="G12" s="78">
        <f t="shared" si="0"/>
        <v>0</v>
      </c>
      <c r="H12" s="78">
        <f t="shared" si="1"/>
        <v>0</v>
      </c>
      <c r="I12" s="78">
        <f t="shared" si="2"/>
        <v>0</v>
      </c>
    </row>
    <row r="13" spans="1:9" x14ac:dyDescent="0.3">
      <c r="A13" s="13">
        <v>11</v>
      </c>
      <c r="B13" s="20" t="s">
        <v>108</v>
      </c>
      <c r="C13" s="9" t="s">
        <v>1</v>
      </c>
      <c r="D13" s="20">
        <v>4933459710</v>
      </c>
      <c r="E13" s="8">
        <v>1</v>
      </c>
      <c r="F13" s="78"/>
      <c r="G13" s="78">
        <f t="shared" si="0"/>
        <v>0</v>
      </c>
      <c r="H13" s="78">
        <f t="shared" si="1"/>
        <v>0</v>
      </c>
      <c r="I13" s="78">
        <f t="shared" si="2"/>
        <v>0</v>
      </c>
    </row>
    <row r="14" spans="1:9" x14ac:dyDescent="0.3">
      <c r="A14" s="13">
        <v>12</v>
      </c>
      <c r="B14" s="20" t="s">
        <v>109</v>
      </c>
      <c r="C14" s="9" t="s">
        <v>1</v>
      </c>
      <c r="D14" s="20">
        <v>48532685</v>
      </c>
      <c r="E14" s="8">
        <v>1</v>
      </c>
      <c r="F14" s="78"/>
      <c r="G14" s="78">
        <f t="shared" si="0"/>
        <v>0</v>
      </c>
      <c r="H14" s="78">
        <f t="shared" si="1"/>
        <v>0</v>
      </c>
      <c r="I14" s="78">
        <f t="shared" si="2"/>
        <v>0</v>
      </c>
    </row>
    <row r="15" spans="1:9" x14ac:dyDescent="0.3">
      <c r="A15" s="13">
        <v>13</v>
      </c>
      <c r="B15" s="20" t="s">
        <v>110</v>
      </c>
      <c r="C15" s="9" t="s">
        <v>1</v>
      </c>
      <c r="D15" s="20">
        <v>48532790</v>
      </c>
      <c r="E15" s="8">
        <v>1</v>
      </c>
      <c r="F15" s="78"/>
      <c r="G15" s="78">
        <f t="shared" si="0"/>
        <v>0</v>
      </c>
      <c r="H15" s="78">
        <f t="shared" si="1"/>
        <v>0</v>
      </c>
      <c r="I15" s="78">
        <f t="shared" si="2"/>
        <v>0</v>
      </c>
    </row>
    <row r="16" spans="1:9" x14ac:dyDescent="0.3">
      <c r="A16" s="13">
        <v>14</v>
      </c>
      <c r="B16" s="2" t="s">
        <v>9</v>
      </c>
      <c r="C16" s="7" t="s">
        <v>1</v>
      </c>
      <c r="D16" s="4">
        <v>4933472214</v>
      </c>
      <c r="E16" s="8">
        <v>1</v>
      </c>
      <c r="F16" s="78"/>
      <c r="G16" s="78">
        <f t="shared" si="0"/>
        <v>0</v>
      </c>
      <c r="H16" s="78">
        <f t="shared" si="1"/>
        <v>0</v>
      </c>
      <c r="I16" s="78">
        <f t="shared" si="2"/>
        <v>0</v>
      </c>
    </row>
    <row r="17" spans="1:9" x14ac:dyDescent="0.3">
      <c r="A17" s="13">
        <v>15</v>
      </c>
      <c r="B17" s="7" t="s">
        <v>10</v>
      </c>
      <c r="C17" s="7" t="s">
        <v>1</v>
      </c>
      <c r="D17" s="4">
        <v>4933446210</v>
      </c>
      <c r="E17" s="8">
        <v>1</v>
      </c>
      <c r="F17" s="78"/>
      <c r="G17" s="78">
        <f t="shared" si="0"/>
        <v>0</v>
      </c>
      <c r="H17" s="78">
        <f t="shared" si="1"/>
        <v>0</v>
      </c>
      <c r="I17" s="78">
        <f t="shared" si="2"/>
        <v>0</v>
      </c>
    </row>
    <row r="18" spans="1:9" x14ac:dyDescent="0.3">
      <c r="A18" s="13">
        <v>16</v>
      </c>
      <c r="B18" s="2" t="s">
        <v>11</v>
      </c>
      <c r="C18" s="7" t="s">
        <v>1</v>
      </c>
      <c r="D18" s="4">
        <v>4933459772</v>
      </c>
      <c r="E18" s="8">
        <v>2</v>
      </c>
      <c r="F18" s="78"/>
      <c r="G18" s="78">
        <f t="shared" si="0"/>
        <v>0</v>
      </c>
      <c r="H18" s="78">
        <f t="shared" si="1"/>
        <v>0</v>
      </c>
      <c r="I18" s="78">
        <f t="shared" si="2"/>
        <v>0</v>
      </c>
    </row>
    <row r="19" spans="1:9" x14ac:dyDescent="0.3">
      <c r="A19" s="13">
        <v>17</v>
      </c>
      <c r="B19" s="2" t="s">
        <v>12</v>
      </c>
      <c r="C19" s="7" t="s">
        <v>1</v>
      </c>
      <c r="D19" s="4">
        <v>4933451367</v>
      </c>
      <c r="E19" s="8">
        <v>1</v>
      </c>
      <c r="F19" s="78"/>
      <c r="G19" s="78">
        <f t="shared" si="0"/>
        <v>0</v>
      </c>
      <c r="H19" s="78">
        <f t="shared" si="1"/>
        <v>0</v>
      </c>
      <c r="I19" s="78">
        <f t="shared" si="2"/>
        <v>0</v>
      </c>
    </row>
    <row r="20" spans="1:9" x14ac:dyDescent="0.3">
      <c r="A20" s="13">
        <v>18</v>
      </c>
      <c r="B20" s="2" t="s">
        <v>113</v>
      </c>
      <c r="C20" s="7" t="s">
        <v>1</v>
      </c>
      <c r="D20" s="28">
        <v>4933459278</v>
      </c>
      <c r="E20" s="8">
        <v>1</v>
      </c>
      <c r="F20" s="78"/>
      <c r="G20" s="78">
        <f t="shared" si="0"/>
        <v>0</v>
      </c>
      <c r="H20" s="78">
        <f t="shared" si="1"/>
        <v>0</v>
      </c>
      <c r="I20" s="78">
        <f t="shared" si="2"/>
        <v>0</v>
      </c>
    </row>
    <row r="21" spans="1:9" x14ac:dyDescent="0.3">
      <c r="A21" s="13">
        <v>19</v>
      </c>
      <c r="B21" s="7" t="s">
        <v>13</v>
      </c>
      <c r="C21" s="7" t="s">
        <v>1</v>
      </c>
      <c r="D21" s="9">
        <v>4932464599</v>
      </c>
      <c r="E21" s="8">
        <v>10</v>
      </c>
      <c r="F21" s="78"/>
      <c r="G21" s="78">
        <f t="shared" si="0"/>
        <v>0</v>
      </c>
      <c r="H21" s="78">
        <f t="shared" si="1"/>
        <v>0</v>
      </c>
      <c r="I21" s="78">
        <f t="shared" si="2"/>
        <v>0</v>
      </c>
    </row>
    <row r="22" spans="1:9" x14ac:dyDescent="0.3">
      <c r="A22" s="13">
        <v>20</v>
      </c>
      <c r="B22" s="7" t="s">
        <v>14</v>
      </c>
      <c r="C22" s="7" t="s">
        <v>1</v>
      </c>
      <c r="D22" s="4">
        <v>48225211</v>
      </c>
      <c r="E22" s="8">
        <v>1</v>
      </c>
      <c r="F22" s="78"/>
      <c r="G22" s="78">
        <f t="shared" si="0"/>
        <v>0</v>
      </c>
      <c r="H22" s="78">
        <f t="shared" si="1"/>
        <v>0</v>
      </c>
      <c r="I22" s="78">
        <f t="shared" si="2"/>
        <v>0</v>
      </c>
    </row>
    <row r="23" spans="1:9" x14ac:dyDescent="0.3">
      <c r="A23" s="13">
        <v>21</v>
      </c>
      <c r="B23" s="7" t="s">
        <v>15</v>
      </c>
      <c r="C23" s="7" t="s">
        <v>1</v>
      </c>
      <c r="D23" s="4">
        <v>4932459063</v>
      </c>
      <c r="E23" s="8">
        <v>1</v>
      </c>
      <c r="F23" s="78"/>
      <c r="G23" s="78">
        <f t="shared" si="0"/>
        <v>0</v>
      </c>
      <c r="H23" s="78">
        <f t="shared" si="1"/>
        <v>0</v>
      </c>
      <c r="I23" s="78">
        <f t="shared" si="2"/>
        <v>0</v>
      </c>
    </row>
    <row r="24" spans="1:9" x14ac:dyDescent="0.3">
      <c r="A24" s="13">
        <v>22</v>
      </c>
      <c r="B24" s="7" t="s">
        <v>16</v>
      </c>
      <c r="C24" s="7" t="s">
        <v>1</v>
      </c>
      <c r="D24" s="4">
        <v>4932459067</v>
      </c>
      <c r="E24" s="8">
        <v>1</v>
      </c>
      <c r="F24" s="78"/>
      <c r="G24" s="78">
        <f t="shared" si="0"/>
        <v>0</v>
      </c>
      <c r="H24" s="78">
        <f t="shared" si="1"/>
        <v>0</v>
      </c>
      <c r="I24" s="78">
        <f t="shared" si="2"/>
        <v>0</v>
      </c>
    </row>
    <row r="25" spans="1:9" x14ac:dyDescent="0.3">
      <c r="A25" s="13">
        <v>23</v>
      </c>
      <c r="B25" s="7" t="s">
        <v>17</v>
      </c>
      <c r="C25" s="7" t="s">
        <v>1</v>
      </c>
      <c r="D25" s="4">
        <v>4932472126</v>
      </c>
      <c r="E25" s="8">
        <v>1</v>
      </c>
      <c r="F25" s="78"/>
      <c r="G25" s="78">
        <f t="shared" si="0"/>
        <v>0</v>
      </c>
      <c r="H25" s="78">
        <f t="shared" si="1"/>
        <v>0</v>
      </c>
      <c r="I25" s="78">
        <f t="shared" si="2"/>
        <v>0</v>
      </c>
    </row>
    <row r="26" spans="1:9" x14ac:dyDescent="0.3">
      <c r="A26" s="13">
        <v>24</v>
      </c>
      <c r="B26" s="2" t="s">
        <v>18</v>
      </c>
      <c r="C26" s="10" t="s">
        <v>1</v>
      </c>
      <c r="D26" s="4">
        <v>4932479461</v>
      </c>
      <c r="E26" s="11">
        <v>5</v>
      </c>
      <c r="F26" s="78"/>
      <c r="G26" s="78">
        <f t="shared" si="0"/>
        <v>0</v>
      </c>
      <c r="H26" s="78">
        <f t="shared" si="1"/>
        <v>0</v>
      </c>
      <c r="I26" s="78">
        <f t="shared" si="2"/>
        <v>0</v>
      </c>
    </row>
    <row r="27" spans="1:9" x14ac:dyDescent="0.3">
      <c r="A27" s="13">
        <v>25</v>
      </c>
      <c r="B27" s="2" t="s">
        <v>111</v>
      </c>
      <c r="C27" s="10" t="s">
        <v>1</v>
      </c>
      <c r="D27" s="28">
        <v>4932451388</v>
      </c>
      <c r="E27" s="11">
        <v>11</v>
      </c>
      <c r="F27" s="78"/>
      <c r="G27" s="78">
        <f t="shared" si="0"/>
        <v>0</v>
      </c>
      <c r="H27" s="78">
        <f t="shared" si="1"/>
        <v>0</v>
      </c>
      <c r="I27" s="78">
        <f t="shared" si="2"/>
        <v>0</v>
      </c>
    </row>
    <row r="28" spans="1:9" x14ac:dyDescent="0.3">
      <c r="A28" s="13">
        <v>26</v>
      </c>
      <c r="B28" s="2" t="s">
        <v>19</v>
      </c>
      <c r="C28" s="10" t="s">
        <v>1</v>
      </c>
      <c r="D28" s="4">
        <v>4933464483</v>
      </c>
      <c r="E28" s="11">
        <v>5</v>
      </c>
      <c r="F28" s="78"/>
      <c r="G28" s="78">
        <f t="shared" si="0"/>
        <v>0</v>
      </c>
      <c r="H28" s="78">
        <f t="shared" si="1"/>
        <v>0</v>
      </c>
      <c r="I28" s="78">
        <f t="shared" si="2"/>
        <v>0</v>
      </c>
    </row>
    <row r="29" spans="1:9" x14ac:dyDescent="0.3">
      <c r="A29" s="13">
        <v>27</v>
      </c>
      <c r="B29" s="2" t="s">
        <v>112</v>
      </c>
      <c r="C29" s="10" t="s">
        <v>1</v>
      </c>
      <c r="D29" s="29">
        <v>4932464260</v>
      </c>
      <c r="E29" s="11">
        <v>6</v>
      </c>
      <c r="F29" s="78"/>
      <c r="G29" s="78">
        <f t="shared" si="0"/>
        <v>0</v>
      </c>
      <c r="H29" s="78">
        <f t="shared" si="1"/>
        <v>0</v>
      </c>
      <c r="I29" s="78">
        <f t="shared" si="2"/>
        <v>0</v>
      </c>
    </row>
    <row r="30" spans="1:9" x14ac:dyDescent="0.3">
      <c r="A30" s="13">
        <v>28</v>
      </c>
      <c r="B30" s="2" t="s">
        <v>20</v>
      </c>
      <c r="C30" s="10" t="s">
        <v>1</v>
      </c>
      <c r="D30" s="4">
        <v>4933448390</v>
      </c>
      <c r="E30" s="11">
        <v>3</v>
      </c>
      <c r="F30" s="78"/>
      <c r="G30" s="78">
        <f t="shared" si="0"/>
        <v>0</v>
      </c>
      <c r="H30" s="78">
        <f t="shared" si="1"/>
        <v>0</v>
      </c>
      <c r="I30" s="78">
        <f t="shared" si="2"/>
        <v>0</v>
      </c>
    </row>
    <row r="31" spans="1:9" x14ac:dyDescent="0.3">
      <c r="A31" s="13">
        <v>29</v>
      </c>
      <c r="B31" s="10" t="s">
        <v>21</v>
      </c>
      <c r="C31" s="10" t="s">
        <v>1</v>
      </c>
      <c r="D31" s="12">
        <v>4933451261</v>
      </c>
      <c r="E31" s="11">
        <v>4</v>
      </c>
      <c r="F31" s="78"/>
      <c r="G31" s="78">
        <f t="shared" si="0"/>
        <v>0</v>
      </c>
      <c r="H31" s="78">
        <f t="shared" si="1"/>
        <v>0</v>
      </c>
      <c r="I31" s="78">
        <f t="shared" si="2"/>
        <v>0</v>
      </c>
    </row>
    <row r="32" spans="1:9" x14ac:dyDescent="0.3">
      <c r="A32" s="13">
        <v>30</v>
      </c>
      <c r="B32" s="10" t="s">
        <v>22</v>
      </c>
      <c r="C32" s="10" t="s">
        <v>1</v>
      </c>
      <c r="D32" s="4">
        <v>4933459211</v>
      </c>
      <c r="E32" s="11">
        <v>2</v>
      </c>
      <c r="F32" s="78"/>
      <c r="G32" s="78">
        <f t="shared" si="0"/>
        <v>0</v>
      </c>
      <c r="H32" s="78">
        <f t="shared" si="1"/>
        <v>0</v>
      </c>
      <c r="I32" s="78">
        <f t="shared" si="2"/>
        <v>0</v>
      </c>
    </row>
    <row r="33" spans="1:9" x14ac:dyDescent="0.3">
      <c r="A33" s="13">
        <v>31</v>
      </c>
      <c r="B33" s="2" t="s">
        <v>23</v>
      </c>
      <c r="C33" s="2" t="s">
        <v>24</v>
      </c>
      <c r="D33" s="4">
        <v>4933464105</v>
      </c>
      <c r="E33" s="11">
        <v>2</v>
      </c>
      <c r="F33" s="78"/>
      <c r="G33" s="78">
        <f t="shared" si="0"/>
        <v>0</v>
      </c>
      <c r="H33" s="78">
        <f t="shared" si="1"/>
        <v>0</v>
      </c>
      <c r="I33" s="78">
        <f t="shared" si="2"/>
        <v>0</v>
      </c>
    </row>
    <row r="34" spans="1:9" x14ac:dyDescent="0.3">
      <c r="A34" s="13">
        <v>32</v>
      </c>
      <c r="B34" s="2" t="s">
        <v>87</v>
      </c>
      <c r="C34" s="2" t="s">
        <v>24</v>
      </c>
      <c r="D34" s="4">
        <v>4933447836</v>
      </c>
      <c r="E34" s="11">
        <v>5</v>
      </c>
      <c r="F34" s="78"/>
      <c r="G34" s="78">
        <f t="shared" si="0"/>
        <v>0</v>
      </c>
      <c r="H34" s="78">
        <f t="shared" si="1"/>
        <v>0</v>
      </c>
      <c r="I34" s="78">
        <f t="shared" si="2"/>
        <v>0</v>
      </c>
    </row>
    <row r="35" spans="1:9" x14ac:dyDescent="0.3">
      <c r="A35" s="13">
        <v>33</v>
      </c>
      <c r="B35" s="7" t="s">
        <v>25</v>
      </c>
      <c r="C35" s="7" t="s">
        <v>24</v>
      </c>
      <c r="D35" s="4">
        <v>4933478868</v>
      </c>
      <c r="E35" s="13">
        <v>1</v>
      </c>
      <c r="F35" s="78"/>
      <c r="G35" s="78">
        <f t="shared" si="0"/>
        <v>0</v>
      </c>
      <c r="H35" s="78">
        <f t="shared" si="1"/>
        <v>0</v>
      </c>
      <c r="I35" s="78">
        <f t="shared" si="2"/>
        <v>0</v>
      </c>
    </row>
    <row r="36" spans="1:9" x14ac:dyDescent="0.3">
      <c r="A36" s="13">
        <v>34</v>
      </c>
      <c r="B36" s="7" t="s">
        <v>26</v>
      </c>
      <c r="C36" s="7" t="s">
        <v>1</v>
      </c>
      <c r="D36" s="4">
        <v>4933479765</v>
      </c>
      <c r="E36" s="8">
        <v>10</v>
      </c>
      <c r="F36" s="78"/>
      <c r="G36" s="78">
        <f t="shared" si="0"/>
        <v>0</v>
      </c>
      <c r="H36" s="78">
        <f t="shared" si="1"/>
        <v>0</v>
      </c>
      <c r="I36" s="78">
        <f t="shared" si="2"/>
        <v>0</v>
      </c>
    </row>
    <row r="37" spans="1:9" x14ac:dyDescent="0.3">
      <c r="A37" s="13">
        <v>35</v>
      </c>
      <c r="B37" s="7" t="s">
        <v>27</v>
      </c>
      <c r="C37" s="7" t="s">
        <v>24</v>
      </c>
      <c r="D37" s="4">
        <v>4932464574</v>
      </c>
      <c r="E37" s="13">
        <v>2</v>
      </c>
      <c r="F37" s="78"/>
      <c r="G37" s="78">
        <f t="shared" si="0"/>
        <v>0</v>
      </c>
      <c r="H37" s="78">
        <f t="shared" si="1"/>
        <v>0</v>
      </c>
      <c r="I37" s="78">
        <f t="shared" si="2"/>
        <v>0</v>
      </c>
    </row>
    <row r="38" spans="1:9" x14ac:dyDescent="0.3">
      <c r="A38" s="13">
        <v>36</v>
      </c>
      <c r="B38" s="7" t="s">
        <v>28</v>
      </c>
      <c r="C38" s="7" t="s">
        <v>24</v>
      </c>
      <c r="D38" s="4">
        <v>4932464575</v>
      </c>
      <c r="E38" s="13">
        <v>6</v>
      </c>
      <c r="F38" s="78"/>
      <c r="G38" s="78">
        <f t="shared" si="0"/>
        <v>0</v>
      </c>
      <c r="H38" s="78">
        <f t="shared" si="1"/>
        <v>0</v>
      </c>
      <c r="I38" s="78">
        <f t="shared" si="2"/>
        <v>0</v>
      </c>
    </row>
    <row r="39" spans="1:9" x14ac:dyDescent="0.3">
      <c r="A39" s="13">
        <v>37</v>
      </c>
      <c r="B39" s="2" t="s">
        <v>29</v>
      </c>
      <c r="C39" s="7" t="s">
        <v>24</v>
      </c>
      <c r="D39" s="4">
        <v>4932478554</v>
      </c>
      <c r="E39" s="13">
        <v>2</v>
      </c>
      <c r="F39" s="78"/>
      <c r="G39" s="78">
        <f t="shared" si="0"/>
        <v>0</v>
      </c>
      <c r="H39" s="78">
        <f t="shared" si="1"/>
        <v>0</v>
      </c>
      <c r="I39" s="78">
        <f t="shared" si="2"/>
        <v>0</v>
      </c>
    </row>
    <row r="40" spans="1:9" x14ac:dyDescent="0.3">
      <c r="A40" s="13">
        <v>38</v>
      </c>
      <c r="B40" s="7" t="s">
        <v>30</v>
      </c>
      <c r="C40" s="7" t="s">
        <v>1</v>
      </c>
      <c r="D40" s="4">
        <v>4932478560</v>
      </c>
      <c r="E40" s="13">
        <v>13</v>
      </c>
      <c r="F40" s="78"/>
      <c r="G40" s="78">
        <f t="shared" si="0"/>
        <v>0</v>
      </c>
      <c r="H40" s="78">
        <f t="shared" si="1"/>
        <v>0</v>
      </c>
      <c r="I40" s="78">
        <f t="shared" si="2"/>
        <v>0</v>
      </c>
    </row>
    <row r="41" spans="1:9" x14ac:dyDescent="0.3">
      <c r="A41" s="13">
        <v>39</v>
      </c>
      <c r="B41" s="7" t="s">
        <v>31</v>
      </c>
      <c r="C41" s="7" t="s">
        <v>24</v>
      </c>
      <c r="D41" s="4">
        <v>48227314</v>
      </c>
      <c r="E41" s="8">
        <v>6</v>
      </c>
      <c r="F41" s="78"/>
      <c r="G41" s="78">
        <f t="shared" si="0"/>
        <v>0</v>
      </c>
      <c r="H41" s="78">
        <f t="shared" si="1"/>
        <v>0</v>
      </c>
      <c r="I41" s="78">
        <f t="shared" si="2"/>
        <v>0</v>
      </c>
    </row>
    <row r="42" spans="1:9" x14ac:dyDescent="0.3">
      <c r="A42" s="13">
        <v>40</v>
      </c>
      <c r="B42" s="7" t="s">
        <v>32</v>
      </c>
      <c r="C42" s="7" t="s">
        <v>24</v>
      </c>
      <c r="D42" s="4">
        <v>48227118</v>
      </c>
      <c r="E42" s="8">
        <v>1</v>
      </c>
      <c r="F42" s="78"/>
      <c r="G42" s="78">
        <f t="shared" si="0"/>
        <v>0</v>
      </c>
      <c r="H42" s="78">
        <f t="shared" si="1"/>
        <v>0</v>
      </c>
      <c r="I42" s="78">
        <f t="shared" si="2"/>
        <v>0</v>
      </c>
    </row>
    <row r="43" spans="1:9" x14ac:dyDescent="0.3">
      <c r="A43" s="13">
        <v>41</v>
      </c>
      <c r="B43" s="7" t="s">
        <v>33</v>
      </c>
      <c r="C43" s="7" t="s">
        <v>24</v>
      </c>
      <c r="D43" s="4">
        <v>48227400</v>
      </c>
      <c r="E43" s="13">
        <v>5</v>
      </c>
      <c r="F43" s="78"/>
      <c r="G43" s="78">
        <f t="shared" si="0"/>
        <v>0</v>
      </c>
      <c r="H43" s="78">
        <f t="shared" si="1"/>
        <v>0</v>
      </c>
      <c r="I43" s="78">
        <f t="shared" si="2"/>
        <v>0</v>
      </c>
    </row>
    <row r="44" spans="1:9" x14ac:dyDescent="0.3">
      <c r="A44" s="13">
        <v>42</v>
      </c>
      <c r="B44" s="7" t="s">
        <v>34</v>
      </c>
      <c r="C44" s="7" t="s">
        <v>24</v>
      </c>
      <c r="D44" s="4">
        <v>4932464994</v>
      </c>
      <c r="E44" s="8">
        <v>1</v>
      </c>
      <c r="F44" s="78"/>
      <c r="G44" s="78">
        <f t="shared" si="0"/>
        <v>0</v>
      </c>
      <c r="H44" s="78">
        <f t="shared" si="1"/>
        <v>0</v>
      </c>
      <c r="I44" s="78">
        <f t="shared" si="2"/>
        <v>0</v>
      </c>
    </row>
    <row r="45" spans="1:9" x14ac:dyDescent="0.3">
      <c r="A45" s="13">
        <v>43</v>
      </c>
      <c r="B45" s="7" t="s">
        <v>35</v>
      </c>
      <c r="C45" s="7" t="s">
        <v>24</v>
      </c>
      <c r="D45" s="9">
        <v>4933440475</v>
      </c>
      <c r="E45" s="13">
        <v>10</v>
      </c>
      <c r="F45" s="78"/>
      <c r="G45" s="78">
        <f t="shared" si="0"/>
        <v>0</v>
      </c>
      <c r="H45" s="78">
        <f t="shared" si="1"/>
        <v>0</v>
      </c>
      <c r="I45" s="78">
        <f t="shared" si="2"/>
        <v>0</v>
      </c>
    </row>
    <row r="46" spans="1:9" x14ac:dyDescent="0.3">
      <c r="A46" s="13">
        <v>44</v>
      </c>
      <c r="B46" s="7" t="s">
        <v>103</v>
      </c>
      <c r="C46" s="7" t="s">
        <v>24</v>
      </c>
      <c r="D46" s="20">
        <v>4933464527</v>
      </c>
      <c r="E46" s="13">
        <v>1</v>
      </c>
      <c r="F46" s="78"/>
      <c r="G46" s="78">
        <f t="shared" si="0"/>
        <v>0</v>
      </c>
      <c r="H46" s="78">
        <f t="shared" si="1"/>
        <v>0</v>
      </c>
      <c r="I46" s="78">
        <f t="shared" si="2"/>
        <v>0</v>
      </c>
    </row>
    <row r="47" spans="1:9" x14ac:dyDescent="0.3">
      <c r="A47" s="13">
        <v>45</v>
      </c>
      <c r="B47" s="2" t="s">
        <v>104</v>
      </c>
      <c r="C47" s="7" t="s">
        <v>24</v>
      </c>
      <c r="D47" s="4">
        <v>4933441675</v>
      </c>
      <c r="E47" s="13">
        <v>1</v>
      </c>
      <c r="F47" s="78"/>
      <c r="G47" s="78">
        <f t="shared" si="0"/>
        <v>0</v>
      </c>
      <c r="H47" s="78">
        <f t="shared" si="1"/>
        <v>0</v>
      </c>
      <c r="I47" s="78">
        <f t="shared" si="2"/>
        <v>0</v>
      </c>
    </row>
    <row r="48" spans="1:9" x14ac:dyDescent="0.3">
      <c r="A48" s="13">
        <v>46</v>
      </c>
      <c r="B48" s="2" t="s">
        <v>102</v>
      </c>
      <c r="C48" s="7" t="s">
        <v>24</v>
      </c>
      <c r="D48" s="14">
        <v>48223721</v>
      </c>
      <c r="E48" s="13">
        <v>15</v>
      </c>
      <c r="F48" s="78"/>
      <c r="G48" s="78">
        <f t="shared" si="0"/>
        <v>0</v>
      </c>
      <c r="H48" s="78">
        <f t="shared" si="1"/>
        <v>0</v>
      </c>
      <c r="I48" s="78">
        <f t="shared" si="2"/>
        <v>0</v>
      </c>
    </row>
    <row r="49" spans="1:9" x14ac:dyDescent="0.3">
      <c r="A49" s="13">
        <v>47</v>
      </c>
      <c r="B49" s="2" t="s">
        <v>36</v>
      </c>
      <c r="C49" s="7" t="s">
        <v>24</v>
      </c>
      <c r="D49" s="14">
        <v>48223711</v>
      </c>
      <c r="E49" s="13">
        <v>15</v>
      </c>
      <c r="F49" s="78"/>
      <c r="G49" s="78">
        <f t="shared" si="0"/>
        <v>0</v>
      </c>
      <c r="H49" s="78">
        <f t="shared" si="1"/>
        <v>0</v>
      </c>
      <c r="I49" s="78">
        <f t="shared" si="2"/>
        <v>0</v>
      </c>
    </row>
    <row r="50" spans="1:9" x14ac:dyDescent="0.3">
      <c r="A50" s="13">
        <v>48</v>
      </c>
      <c r="B50" s="2" t="s">
        <v>37</v>
      </c>
      <c r="C50" s="7" t="s">
        <v>24</v>
      </c>
      <c r="D50" s="4">
        <v>48223731</v>
      </c>
      <c r="E50" s="13">
        <v>15</v>
      </c>
      <c r="F50" s="78"/>
      <c r="G50" s="78">
        <f t="shared" si="0"/>
        <v>0</v>
      </c>
      <c r="H50" s="78">
        <f t="shared" si="1"/>
        <v>0</v>
      </c>
      <c r="I50" s="78">
        <f t="shared" si="2"/>
        <v>0</v>
      </c>
    </row>
    <row r="51" spans="1:9" x14ac:dyDescent="0.3">
      <c r="A51" s="13">
        <v>49</v>
      </c>
      <c r="B51" s="2" t="s">
        <v>38</v>
      </c>
      <c r="C51" s="7" t="s">
        <v>24</v>
      </c>
      <c r="D51" s="4">
        <v>4932373333</v>
      </c>
      <c r="E51" s="13">
        <v>1</v>
      </c>
      <c r="F51" s="78"/>
      <c r="G51" s="78">
        <f t="shared" si="0"/>
        <v>0</v>
      </c>
      <c r="H51" s="78">
        <f t="shared" si="1"/>
        <v>0</v>
      </c>
      <c r="I51" s="78">
        <f t="shared" si="2"/>
        <v>0</v>
      </c>
    </row>
    <row r="52" spans="1:9" x14ac:dyDescent="0.3">
      <c r="A52" s="13">
        <v>50</v>
      </c>
      <c r="B52" s="2" t="s">
        <v>39</v>
      </c>
      <c r="C52" s="7" t="s">
        <v>24</v>
      </c>
      <c r="D52" s="4">
        <v>4932373334</v>
      </c>
      <c r="E52" s="13">
        <v>1</v>
      </c>
      <c r="F52" s="78"/>
      <c r="G52" s="78">
        <f t="shared" si="0"/>
        <v>0</v>
      </c>
      <c r="H52" s="78">
        <f t="shared" si="1"/>
        <v>0</v>
      </c>
      <c r="I52" s="78">
        <f t="shared" si="2"/>
        <v>0</v>
      </c>
    </row>
    <row r="53" spans="1:9" x14ac:dyDescent="0.3">
      <c r="A53" s="13">
        <v>51</v>
      </c>
      <c r="B53" s="2" t="s">
        <v>40</v>
      </c>
      <c r="C53" s="7" t="s">
        <v>24</v>
      </c>
      <c r="D53" s="4">
        <v>4932373335</v>
      </c>
      <c r="E53" s="13">
        <v>1</v>
      </c>
      <c r="F53" s="78"/>
      <c r="G53" s="78">
        <f t="shared" si="0"/>
        <v>0</v>
      </c>
      <c r="H53" s="78">
        <f t="shared" si="1"/>
        <v>0</v>
      </c>
      <c r="I53" s="78">
        <f t="shared" si="2"/>
        <v>0</v>
      </c>
    </row>
    <row r="54" spans="1:9" x14ac:dyDescent="0.3">
      <c r="A54" s="13">
        <v>52</v>
      </c>
      <c r="B54" s="2" t="s">
        <v>41</v>
      </c>
      <c r="C54" s="7" t="s">
        <v>24</v>
      </c>
      <c r="D54" s="4">
        <v>4932373336</v>
      </c>
      <c r="E54" s="13">
        <v>5</v>
      </c>
      <c r="F54" s="78"/>
      <c r="G54" s="78">
        <f t="shared" si="0"/>
        <v>0</v>
      </c>
      <c r="H54" s="78">
        <f t="shared" si="1"/>
        <v>0</v>
      </c>
      <c r="I54" s="78">
        <f t="shared" si="2"/>
        <v>0</v>
      </c>
    </row>
    <row r="55" spans="1:9" x14ac:dyDescent="0.3">
      <c r="A55" s="13">
        <v>53</v>
      </c>
      <c r="B55" s="2" t="s">
        <v>42</v>
      </c>
      <c r="C55" s="7" t="s">
        <v>24</v>
      </c>
      <c r="D55" s="4">
        <v>4932373338</v>
      </c>
      <c r="E55" s="13">
        <v>5</v>
      </c>
      <c r="F55" s="78"/>
      <c r="G55" s="78">
        <f t="shared" si="0"/>
        <v>0</v>
      </c>
      <c r="H55" s="78">
        <f t="shared" si="1"/>
        <v>0</v>
      </c>
      <c r="I55" s="78">
        <f t="shared" si="2"/>
        <v>0</v>
      </c>
    </row>
    <row r="56" spans="1:9" x14ac:dyDescent="0.3">
      <c r="A56" s="13">
        <v>54</v>
      </c>
      <c r="B56" s="2" t="s">
        <v>43</v>
      </c>
      <c r="C56" s="7" t="s">
        <v>24</v>
      </c>
      <c r="D56" s="4">
        <v>4932373339</v>
      </c>
      <c r="E56" s="13">
        <v>2</v>
      </c>
      <c r="F56" s="78"/>
      <c r="G56" s="78">
        <f t="shared" si="0"/>
        <v>0</v>
      </c>
      <c r="H56" s="78">
        <f t="shared" si="1"/>
        <v>0</v>
      </c>
      <c r="I56" s="78">
        <f t="shared" si="2"/>
        <v>0</v>
      </c>
    </row>
    <row r="57" spans="1:9" x14ac:dyDescent="0.3">
      <c r="A57" s="13">
        <v>55</v>
      </c>
      <c r="B57" s="2" t="s">
        <v>44</v>
      </c>
      <c r="C57" s="7" t="s">
        <v>24</v>
      </c>
      <c r="D57" s="4">
        <v>4932373341</v>
      </c>
      <c r="E57" s="13">
        <v>5</v>
      </c>
      <c r="F57" s="78"/>
      <c r="G57" s="78">
        <f t="shared" si="0"/>
        <v>0</v>
      </c>
      <c r="H57" s="78">
        <f t="shared" si="1"/>
        <v>0</v>
      </c>
      <c r="I57" s="78">
        <f t="shared" si="2"/>
        <v>0</v>
      </c>
    </row>
    <row r="58" spans="1:9" x14ac:dyDescent="0.3">
      <c r="A58" s="13">
        <v>56</v>
      </c>
      <c r="B58" s="2" t="s">
        <v>45</v>
      </c>
      <c r="C58" s="7" t="s">
        <v>24</v>
      </c>
      <c r="D58" s="4">
        <v>4932373343</v>
      </c>
      <c r="E58" s="13">
        <v>5</v>
      </c>
      <c r="F58" s="78"/>
      <c r="G58" s="78">
        <f t="shared" si="0"/>
        <v>0</v>
      </c>
      <c r="H58" s="78">
        <f t="shared" si="1"/>
        <v>0</v>
      </c>
      <c r="I58" s="78">
        <f t="shared" si="2"/>
        <v>0</v>
      </c>
    </row>
    <row r="59" spans="1:9" x14ac:dyDescent="0.3">
      <c r="A59" s="13">
        <v>57</v>
      </c>
      <c r="B59" s="2" t="s">
        <v>46</v>
      </c>
      <c r="C59" s="7" t="s">
        <v>24</v>
      </c>
      <c r="D59" s="4">
        <v>4932373344</v>
      </c>
      <c r="E59" s="13">
        <v>5</v>
      </c>
      <c r="F59" s="78"/>
      <c r="G59" s="78">
        <f t="shared" si="0"/>
        <v>0</v>
      </c>
      <c r="H59" s="78">
        <f t="shared" si="1"/>
        <v>0</v>
      </c>
      <c r="I59" s="78">
        <f t="shared" si="2"/>
        <v>0</v>
      </c>
    </row>
    <row r="60" spans="1:9" x14ac:dyDescent="0.3">
      <c r="A60" s="13">
        <v>58</v>
      </c>
      <c r="B60" s="2" t="s">
        <v>47</v>
      </c>
      <c r="C60" s="7" t="s">
        <v>24</v>
      </c>
      <c r="D60" s="4">
        <v>4932373345</v>
      </c>
      <c r="E60" s="13">
        <v>5</v>
      </c>
      <c r="F60" s="78"/>
      <c r="G60" s="78">
        <f t="shared" si="0"/>
        <v>0</v>
      </c>
      <c r="H60" s="78">
        <f t="shared" si="1"/>
        <v>0</v>
      </c>
      <c r="I60" s="78">
        <f t="shared" si="2"/>
        <v>0</v>
      </c>
    </row>
    <row r="61" spans="1:9" x14ac:dyDescent="0.3">
      <c r="A61" s="13">
        <v>59</v>
      </c>
      <c r="B61" s="2" t="s">
        <v>48</v>
      </c>
      <c r="C61" s="7" t="s">
        <v>24</v>
      </c>
      <c r="D61" s="4">
        <v>4932373346</v>
      </c>
      <c r="E61" s="13">
        <v>2</v>
      </c>
      <c r="F61" s="78"/>
      <c r="G61" s="78">
        <f t="shared" si="0"/>
        <v>0</v>
      </c>
      <c r="H61" s="78">
        <f t="shared" si="1"/>
        <v>0</v>
      </c>
      <c r="I61" s="78">
        <f t="shared" si="2"/>
        <v>0</v>
      </c>
    </row>
    <row r="62" spans="1:9" x14ac:dyDescent="0.3">
      <c r="A62" s="13">
        <v>60</v>
      </c>
      <c r="B62" s="2" t="s">
        <v>49</v>
      </c>
      <c r="C62" s="7" t="s">
        <v>24</v>
      </c>
      <c r="D62" s="4">
        <v>4932373348</v>
      </c>
      <c r="E62" s="13">
        <v>4</v>
      </c>
      <c r="F62" s="78"/>
      <c r="G62" s="78">
        <f t="shared" si="0"/>
        <v>0</v>
      </c>
      <c r="H62" s="78">
        <f t="shared" si="1"/>
        <v>0</v>
      </c>
      <c r="I62" s="78">
        <f t="shared" si="2"/>
        <v>0</v>
      </c>
    </row>
    <row r="63" spans="1:9" x14ac:dyDescent="0.3">
      <c r="A63" s="13">
        <v>61</v>
      </c>
      <c r="B63" s="2" t="s">
        <v>50</v>
      </c>
      <c r="C63" s="7" t="s">
        <v>24</v>
      </c>
      <c r="D63" s="4">
        <v>4932373349</v>
      </c>
      <c r="E63" s="13">
        <v>4</v>
      </c>
      <c r="F63" s="78"/>
      <c r="G63" s="78">
        <f t="shared" si="0"/>
        <v>0</v>
      </c>
      <c r="H63" s="78">
        <f t="shared" si="1"/>
        <v>0</v>
      </c>
      <c r="I63" s="78">
        <f t="shared" si="2"/>
        <v>0</v>
      </c>
    </row>
    <row r="64" spans="1:9" x14ac:dyDescent="0.3">
      <c r="A64" s="13">
        <v>62</v>
      </c>
      <c r="B64" s="2" t="s">
        <v>51</v>
      </c>
      <c r="C64" s="7" t="s">
        <v>24</v>
      </c>
      <c r="D64" s="4">
        <v>4932373350</v>
      </c>
      <c r="E64" s="13">
        <v>5</v>
      </c>
      <c r="F64" s="78"/>
      <c r="G64" s="78">
        <f t="shared" si="0"/>
        <v>0</v>
      </c>
      <c r="H64" s="78">
        <f t="shared" si="1"/>
        <v>0</v>
      </c>
      <c r="I64" s="78">
        <f t="shared" si="2"/>
        <v>0</v>
      </c>
    </row>
    <row r="65" spans="1:9" x14ac:dyDescent="0.3">
      <c r="A65" s="13">
        <v>63</v>
      </c>
      <c r="B65" s="2" t="s">
        <v>52</v>
      </c>
      <c r="C65" s="7" t="s">
        <v>24</v>
      </c>
      <c r="D65" s="4">
        <v>4932373351</v>
      </c>
      <c r="E65" s="13">
        <v>5</v>
      </c>
      <c r="F65" s="78"/>
      <c r="G65" s="78">
        <f t="shared" si="0"/>
        <v>0</v>
      </c>
      <c r="H65" s="78">
        <f t="shared" si="1"/>
        <v>0</v>
      </c>
      <c r="I65" s="78">
        <f t="shared" si="2"/>
        <v>0</v>
      </c>
    </row>
    <row r="66" spans="1:9" x14ac:dyDescent="0.3">
      <c r="A66" s="13">
        <v>64</v>
      </c>
      <c r="B66" s="2" t="s">
        <v>53</v>
      </c>
      <c r="C66" s="7" t="s">
        <v>24</v>
      </c>
      <c r="D66" s="4">
        <v>4932373352</v>
      </c>
      <c r="E66" s="13">
        <v>5</v>
      </c>
      <c r="F66" s="78"/>
      <c r="G66" s="78">
        <f t="shared" si="0"/>
        <v>0</v>
      </c>
      <c r="H66" s="78">
        <f t="shared" si="1"/>
        <v>0</v>
      </c>
      <c r="I66" s="78">
        <f t="shared" si="2"/>
        <v>0</v>
      </c>
    </row>
    <row r="67" spans="1:9" x14ac:dyDescent="0.3">
      <c r="A67" s="13">
        <v>65</v>
      </c>
      <c r="B67" s="2" t="s">
        <v>54</v>
      </c>
      <c r="C67" s="7" t="s">
        <v>24</v>
      </c>
      <c r="D67" s="4">
        <v>4932373353</v>
      </c>
      <c r="E67" s="13">
        <v>3</v>
      </c>
      <c r="F67" s="78"/>
      <c r="G67" s="78">
        <f t="shared" si="0"/>
        <v>0</v>
      </c>
      <c r="H67" s="78">
        <f t="shared" si="1"/>
        <v>0</v>
      </c>
      <c r="I67" s="78">
        <f t="shared" si="2"/>
        <v>0</v>
      </c>
    </row>
    <row r="68" spans="1:9" x14ac:dyDescent="0.3">
      <c r="A68" s="13">
        <v>66</v>
      </c>
      <c r="B68" s="2" t="s">
        <v>55</v>
      </c>
      <c r="C68" s="7" t="s">
        <v>24</v>
      </c>
      <c r="D68" s="4">
        <v>4932373354</v>
      </c>
      <c r="E68" s="13">
        <v>6</v>
      </c>
      <c r="F68" s="78"/>
      <c r="G68" s="78">
        <f t="shared" ref="G68:G116" si="3">E68*F68</f>
        <v>0</v>
      </c>
      <c r="H68" s="78">
        <f t="shared" ref="H68:H116" si="4">0.23*G68</f>
        <v>0</v>
      </c>
      <c r="I68" s="78">
        <f t="shared" ref="I68:I116" si="5">G68+H68</f>
        <v>0</v>
      </c>
    </row>
    <row r="69" spans="1:9" x14ac:dyDescent="0.3">
      <c r="A69" s="13">
        <v>67</v>
      </c>
      <c r="B69" s="2" t="s">
        <v>56</v>
      </c>
      <c r="C69" s="7" t="s">
        <v>24</v>
      </c>
      <c r="D69" s="4">
        <v>4932373355</v>
      </c>
      <c r="E69" s="13">
        <v>5</v>
      </c>
      <c r="F69" s="78"/>
      <c r="G69" s="78">
        <f t="shared" si="3"/>
        <v>0</v>
      </c>
      <c r="H69" s="78">
        <f t="shared" si="4"/>
        <v>0</v>
      </c>
      <c r="I69" s="78">
        <f t="shared" si="5"/>
        <v>0</v>
      </c>
    </row>
    <row r="70" spans="1:9" x14ac:dyDescent="0.3">
      <c r="A70" s="13">
        <v>68</v>
      </c>
      <c r="B70" s="2" t="s">
        <v>57</v>
      </c>
      <c r="C70" s="7" t="s">
        <v>24</v>
      </c>
      <c r="D70" s="4">
        <v>4932373356</v>
      </c>
      <c r="E70" s="13">
        <v>5</v>
      </c>
      <c r="F70" s="78"/>
      <c r="G70" s="78">
        <f t="shared" si="3"/>
        <v>0</v>
      </c>
      <c r="H70" s="78">
        <f t="shared" si="4"/>
        <v>0</v>
      </c>
      <c r="I70" s="78">
        <f t="shared" si="5"/>
        <v>0</v>
      </c>
    </row>
    <row r="71" spans="1:9" x14ac:dyDescent="0.3">
      <c r="A71" s="13">
        <v>69</v>
      </c>
      <c r="B71" s="2" t="s">
        <v>58</v>
      </c>
      <c r="C71" s="7" t="s">
        <v>24</v>
      </c>
      <c r="D71" s="4">
        <v>4932373357</v>
      </c>
      <c r="E71" s="13">
        <v>5</v>
      </c>
      <c r="F71" s="78"/>
      <c r="G71" s="78">
        <f t="shared" si="3"/>
        <v>0</v>
      </c>
      <c r="H71" s="78">
        <f t="shared" si="4"/>
        <v>0</v>
      </c>
      <c r="I71" s="78">
        <f t="shared" si="5"/>
        <v>0</v>
      </c>
    </row>
    <row r="72" spans="1:9" x14ac:dyDescent="0.3">
      <c r="A72" s="13">
        <v>70</v>
      </c>
      <c r="B72" s="2" t="s">
        <v>59</v>
      </c>
      <c r="C72" s="7" t="s">
        <v>24</v>
      </c>
      <c r="D72" s="4">
        <v>4932373358</v>
      </c>
      <c r="E72" s="13">
        <v>6</v>
      </c>
      <c r="F72" s="78"/>
      <c r="G72" s="78">
        <f t="shared" si="3"/>
        <v>0</v>
      </c>
      <c r="H72" s="78">
        <f t="shared" si="4"/>
        <v>0</v>
      </c>
      <c r="I72" s="78">
        <f t="shared" si="5"/>
        <v>0</v>
      </c>
    </row>
    <row r="73" spans="1:9" x14ac:dyDescent="0.3">
      <c r="A73" s="13">
        <v>71</v>
      </c>
      <c r="B73" s="2" t="s">
        <v>60</v>
      </c>
      <c r="C73" s="7" t="s">
        <v>24</v>
      </c>
      <c r="D73" s="4">
        <v>4932373359</v>
      </c>
      <c r="E73" s="13">
        <v>5</v>
      </c>
      <c r="F73" s="78"/>
      <c r="G73" s="78">
        <f t="shared" si="3"/>
        <v>0</v>
      </c>
      <c r="H73" s="78">
        <f t="shared" si="4"/>
        <v>0</v>
      </c>
      <c r="I73" s="78">
        <f t="shared" si="5"/>
        <v>0</v>
      </c>
    </row>
    <row r="74" spans="1:9" x14ac:dyDescent="0.3">
      <c r="A74" s="13">
        <v>72</v>
      </c>
      <c r="B74" s="2" t="s">
        <v>61</v>
      </c>
      <c r="C74" s="7" t="s">
        <v>24</v>
      </c>
      <c r="D74" s="4">
        <v>4932373360</v>
      </c>
      <c r="E74" s="13">
        <v>6</v>
      </c>
      <c r="F74" s="78"/>
      <c r="G74" s="78">
        <f t="shared" si="3"/>
        <v>0</v>
      </c>
      <c r="H74" s="78">
        <f t="shared" si="4"/>
        <v>0</v>
      </c>
      <c r="I74" s="78">
        <f t="shared" si="5"/>
        <v>0</v>
      </c>
    </row>
    <row r="75" spans="1:9" x14ac:dyDescent="0.3">
      <c r="A75" s="13">
        <v>73</v>
      </c>
      <c r="B75" s="2" t="s">
        <v>62</v>
      </c>
      <c r="C75" s="7" t="s">
        <v>24</v>
      </c>
      <c r="D75" s="4">
        <v>48899399</v>
      </c>
      <c r="E75" s="13">
        <v>1</v>
      </c>
      <c r="F75" s="78"/>
      <c r="G75" s="78">
        <f t="shared" si="3"/>
        <v>0</v>
      </c>
      <c r="H75" s="78">
        <f t="shared" si="4"/>
        <v>0</v>
      </c>
      <c r="I75" s="78">
        <f t="shared" si="5"/>
        <v>0</v>
      </c>
    </row>
    <row r="76" spans="1:9" x14ac:dyDescent="0.3">
      <c r="A76" s="13">
        <v>74</v>
      </c>
      <c r="B76" s="7" t="s">
        <v>63</v>
      </c>
      <c r="C76" s="7" t="s">
        <v>1</v>
      </c>
      <c r="D76" s="4">
        <v>4932451478</v>
      </c>
      <c r="E76" s="8">
        <v>1</v>
      </c>
      <c r="F76" s="78"/>
      <c r="G76" s="78">
        <f t="shared" si="3"/>
        <v>0</v>
      </c>
      <c r="H76" s="78">
        <f t="shared" si="4"/>
        <v>0</v>
      </c>
      <c r="I76" s="78">
        <f t="shared" si="5"/>
        <v>0</v>
      </c>
    </row>
    <row r="77" spans="1:9" x14ac:dyDescent="0.3">
      <c r="A77" s="13">
        <v>75</v>
      </c>
      <c r="B77" s="7" t="s">
        <v>64</v>
      </c>
      <c r="C77" s="7" t="s">
        <v>1</v>
      </c>
      <c r="D77" s="4">
        <v>4932472220</v>
      </c>
      <c r="E77" s="8">
        <v>10</v>
      </c>
      <c r="F77" s="78"/>
      <c r="G77" s="78">
        <f t="shared" si="3"/>
        <v>0</v>
      </c>
      <c r="H77" s="78">
        <f t="shared" si="4"/>
        <v>0</v>
      </c>
      <c r="I77" s="78">
        <f t="shared" si="5"/>
        <v>0</v>
      </c>
    </row>
    <row r="78" spans="1:9" x14ac:dyDescent="0.3">
      <c r="A78" s="13">
        <v>76</v>
      </c>
      <c r="B78" s="7" t="s">
        <v>65</v>
      </c>
      <c r="C78" s="7" t="s">
        <v>1</v>
      </c>
      <c r="D78" s="4">
        <v>4932472221</v>
      </c>
      <c r="E78" s="8">
        <v>20</v>
      </c>
      <c r="F78" s="78"/>
      <c r="G78" s="78">
        <f t="shared" si="3"/>
        <v>0</v>
      </c>
      <c r="H78" s="78">
        <f t="shared" si="4"/>
        <v>0</v>
      </c>
      <c r="I78" s="78">
        <f t="shared" si="5"/>
        <v>0</v>
      </c>
    </row>
    <row r="79" spans="1:9" x14ac:dyDescent="0.3">
      <c r="A79" s="13">
        <v>77</v>
      </c>
      <c r="B79" s="7" t="s">
        <v>66</v>
      </c>
      <c r="C79" s="7" t="s">
        <v>1</v>
      </c>
      <c r="D79" s="4">
        <v>4932472222</v>
      </c>
      <c r="E79" s="8">
        <v>20</v>
      </c>
      <c r="F79" s="78"/>
      <c r="G79" s="78">
        <f t="shared" si="3"/>
        <v>0</v>
      </c>
      <c r="H79" s="78">
        <f t="shared" si="4"/>
        <v>0</v>
      </c>
      <c r="I79" s="78">
        <f t="shared" si="5"/>
        <v>0</v>
      </c>
    </row>
    <row r="80" spans="1:9" x14ac:dyDescent="0.3">
      <c r="A80" s="13">
        <v>78</v>
      </c>
      <c r="B80" s="7" t="s">
        <v>67</v>
      </c>
      <c r="C80" s="7" t="s">
        <v>1</v>
      </c>
      <c r="D80" s="4">
        <v>4932472223</v>
      </c>
      <c r="E80" s="8">
        <v>20</v>
      </c>
      <c r="F80" s="78"/>
      <c r="G80" s="78">
        <f t="shared" si="3"/>
        <v>0</v>
      </c>
      <c r="H80" s="78">
        <f t="shared" si="4"/>
        <v>0</v>
      </c>
      <c r="I80" s="78">
        <f t="shared" si="5"/>
        <v>0</v>
      </c>
    </row>
    <row r="81" spans="1:9" x14ac:dyDescent="0.3">
      <c r="A81" s="13">
        <v>79</v>
      </c>
      <c r="B81" s="2" t="s">
        <v>68</v>
      </c>
      <c r="C81" s="7" t="s">
        <v>24</v>
      </c>
      <c r="D81" s="4">
        <v>4932478661</v>
      </c>
      <c r="E81" s="13">
        <v>10</v>
      </c>
      <c r="F81" s="78"/>
      <c r="G81" s="78">
        <f t="shared" si="3"/>
        <v>0</v>
      </c>
      <c r="H81" s="78">
        <f t="shared" si="4"/>
        <v>0</v>
      </c>
      <c r="I81" s="78">
        <f t="shared" si="5"/>
        <v>0</v>
      </c>
    </row>
    <row r="82" spans="1:9" x14ac:dyDescent="0.3">
      <c r="A82" s="13">
        <v>80</v>
      </c>
      <c r="B82" s="2" t="s">
        <v>69</v>
      </c>
      <c r="C82" s="7" t="s">
        <v>24</v>
      </c>
      <c r="D82" s="4">
        <v>4932478662</v>
      </c>
      <c r="E82" s="13">
        <v>3</v>
      </c>
      <c r="F82" s="78"/>
      <c r="G82" s="78">
        <f t="shared" si="3"/>
        <v>0</v>
      </c>
      <c r="H82" s="78">
        <f t="shared" si="4"/>
        <v>0</v>
      </c>
      <c r="I82" s="78">
        <f t="shared" si="5"/>
        <v>0</v>
      </c>
    </row>
    <row r="83" spans="1:9" x14ac:dyDescent="0.3">
      <c r="A83" s="13">
        <v>81</v>
      </c>
      <c r="B83" s="2" t="s">
        <v>70</v>
      </c>
      <c r="C83" s="7" t="s">
        <v>24</v>
      </c>
      <c r="D83" s="4">
        <v>4932478663</v>
      </c>
      <c r="E83" s="13">
        <v>7</v>
      </c>
      <c r="F83" s="78"/>
      <c r="G83" s="78">
        <f t="shared" si="3"/>
        <v>0</v>
      </c>
      <c r="H83" s="78">
        <f t="shared" si="4"/>
        <v>0</v>
      </c>
      <c r="I83" s="78">
        <f t="shared" si="5"/>
        <v>0</v>
      </c>
    </row>
    <row r="84" spans="1:9" x14ac:dyDescent="0.3">
      <c r="A84" s="13">
        <v>82</v>
      </c>
      <c r="B84" s="2" t="s">
        <v>71</v>
      </c>
      <c r="C84" s="7" t="s">
        <v>24</v>
      </c>
      <c r="D84" s="4">
        <v>4932478664</v>
      </c>
      <c r="E84" s="13">
        <v>3</v>
      </c>
      <c r="F84" s="78"/>
      <c r="G84" s="78">
        <f t="shared" si="3"/>
        <v>0</v>
      </c>
      <c r="H84" s="78">
        <f t="shared" si="4"/>
        <v>0</v>
      </c>
      <c r="I84" s="78">
        <f t="shared" si="5"/>
        <v>0</v>
      </c>
    </row>
    <row r="85" spans="1:9" x14ac:dyDescent="0.3">
      <c r="A85" s="13">
        <v>83</v>
      </c>
      <c r="B85" s="2" t="s">
        <v>72</v>
      </c>
      <c r="C85" s="7" t="s">
        <v>24</v>
      </c>
      <c r="D85" s="4">
        <v>4932478665</v>
      </c>
      <c r="E85" s="13">
        <v>3</v>
      </c>
      <c r="F85" s="78"/>
      <c r="G85" s="78">
        <f t="shared" si="3"/>
        <v>0</v>
      </c>
      <c r="H85" s="78">
        <f t="shared" si="4"/>
        <v>0</v>
      </c>
      <c r="I85" s="78">
        <f t="shared" si="5"/>
        <v>0</v>
      </c>
    </row>
    <row r="86" spans="1:9" x14ac:dyDescent="0.3">
      <c r="A86" s="13">
        <v>84</v>
      </c>
      <c r="B86" s="2" t="s">
        <v>73</v>
      </c>
      <c r="C86" s="7" t="s">
        <v>24</v>
      </c>
      <c r="D86" s="4">
        <v>48220050</v>
      </c>
      <c r="E86" s="13">
        <v>2</v>
      </c>
      <c r="F86" s="78"/>
      <c r="G86" s="78">
        <f t="shared" si="3"/>
        <v>0</v>
      </c>
      <c r="H86" s="78">
        <f t="shared" si="4"/>
        <v>0</v>
      </c>
      <c r="I86" s="78">
        <f t="shared" si="5"/>
        <v>0</v>
      </c>
    </row>
    <row r="87" spans="1:9" x14ac:dyDescent="0.3">
      <c r="A87" s="13">
        <v>85</v>
      </c>
      <c r="B87" s="2" t="s">
        <v>74</v>
      </c>
      <c r="C87" s="7" t="s">
        <v>24</v>
      </c>
      <c r="D87" s="4">
        <v>48220305</v>
      </c>
      <c r="E87" s="13">
        <v>10</v>
      </c>
      <c r="F87" s="78"/>
      <c r="G87" s="78">
        <f t="shared" si="3"/>
        <v>0</v>
      </c>
      <c r="H87" s="78">
        <f t="shared" si="4"/>
        <v>0</v>
      </c>
      <c r="I87" s="78">
        <f t="shared" si="5"/>
        <v>0</v>
      </c>
    </row>
    <row r="88" spans="1:9" x14ac:dyDescent="0.3">
      <c r="A88" s="13">
        <v>86</v>
      </c>
      <c r="B88" s="2" t="s">
        <v>75</v>
      </c>
      <c r="C88" s="7" t="s">
        <v>24</v>
      </c>
      <c r="D88" s="4">
        <v>48005092</v>
      </c>
      <c r="E88" s="13">
        <v>2</v>
      </c>
      <c r="F88" s="78"/>
      <c r="G88" s="78">
        <f t="shared" si="3"/>
        <v>0</v>
      </c>
      <c r="H88" s="78">
        <f t="shared" si="4"/>
        <v>0</v>
      </c>
      <c r="I88" s="78">
        <f t="shared" si="5"/>
        <v>0</v>
      </c>
    </row>
    <row r="89" spans="1:9" x14ac:dyDescent="0.3">
      <c r="A89" s="13">
        <v>87</v>
      </c>
      <c r="B89" s="2" t="s">
        <v>76</v>
      </c>
      <c r="C89" s="7" t="s">
        <v>24</v>
      </c>
      <c r="D89" s="4">
        <v>4932479409</v>
      </c>
      <c r="E89" s="13">
        <v>4</v>
      </c>
      <c r="F89" s="78"/>
      <c r="G89" s="78">
        <f t="shared" si="3"/>
        <v>0</v>
      </c>
      <c r="H89" s="78">
        <f t="shared" si="4"/>
        <v>0</v>
      </c>
      <c r="I89" s="78">
        <f t="shared" si="5"/>
        <v>0</v>
      </c>
    </row>
    <row r="90" spans="1:9" x14ac:dyDescent="0.3">
      <c r="A90" s="13">
        <v>88</v>
      </c>
      <c r="B90" s="2" t="s">
        <v>77</v>
      </c>
      <c r="C90" s="7" t="s">
        <v>24</v>
      </c>
      <c r="D90" s="4">
        <v>4932478620</v>
      </c>
      <c r="E90" s="13">
        <v>6</v>
      </c>
      <c r="F90" s="78"/>
      <c r="G90" s="78">
        <f t="shared" si="3"/>
        <v>0</v>
      </c>
      <c r="H90" s="78">
        <f t="shared" si="4"/>
        <v>0</v>
      </c>
      <c r="I90" s="78">
        <f t="shared" si="5"/>
        <v>0</v>
      </c>
    </row>
    <row r="91" spans="1:9" x14ac:dyDescent="0.3">
      <c r="A91" s="13">
        <v>89</v>
      </c>
      <c r="B91" s="2" t="s">
        <v>78</v>
      </c>
      <c r="C91" s="7" t="s">
        <v>24</v>
      </c>
      <c r="D91" s="4">
        <v>48224533</v>
      </c>
      <c r="E91" s="13">
        <v>1</v>
      </c>
      <c r="F91" s="78"/>
      <c r="G91" s="78">
        <f t="shared" si="3"/>
        <v>0</v>
      </c>
      <c r="H91" s="78">
        <f t="shared" si="4"/>
        <v>0</v>
      </c>
      <c r="I91" s="78">
        <f t="shared" si="5"/>
        <v>0</v>
      </c>
    </row>
    <row r="92" spans="1:9" x14ac:dyDescent="0.3">
      <c r="A92" s="13">
        <v>90</v>
      </c>
      <c r="B92" s="2" t="s">
        <v>79</v>
      </c>
      <c r="C92" s="7" t="s">
        <v>24</v>
      </c>
      <c r="D92" s="4">
        <v>48226104</v>
      </c>
      <c r="E92" s="13">
        <v>1</v>
      </c>
      <c r="F92" s="78"/>
      <c r="G92" s="78">
        <f t="shared" si="3"/>
        <v>0</v>
      </c>
      <c r="H92" s="78">
        <f t="shared" si="4"/>
        <v>0</v>
      </c>
      <c r="I92" s="78">
        <f t="shared" si="5"/>
        <v>0</v>
      </c>
    </row>
    <row r="93" spans="1:9" x14ac:dyDescent="0.3">
      <c r="A93" s="13">
        <v>91</v>
      </c>
      <c r="B93" s="2" t="s">
        <v>80</v>
      </c>
      <c r="C93" s="7" t="s">
        <v>24</v>
      </c>
      <c r="D93" s="15">
        <v>4932478137</v>
      </c>
      <c r="E93" s="13">
        <v>2</v>
      </c>
      <c r="F93" s="78"/>
      <c r="G93" s="78">
        <f t="shared" si="3"/>
        <v>0</v>
      </c>
      <c r="H93" s="78">
        <f t="shared" si="4"/>
        <v>0</v>
      </c>
      <c r="I93" s="78">
        <f t="shared" si="5"/>
        <v>0</v>
      </c>
    </row>
    <row r="94" spans="1:9" x14ac:dyDescent="0.3">
      <c r="A94" s="13">
        <v>92</v>
      </c>
      <c r="B94" s="2" t="s">
        <v>81</v>
      </c>
      <c r="C94" s="7" t="s">
        <v>24</v>
      </c>
      <c r="D94" s="4">
        <v>4932478856</v>
      </c>
      <c r="E94" s="13">
        <v>2</v>
      </c>
      <c r="F94" s="78"/>
      <c r="G94" s="78">
        <f t="shared" si="3"/>
        <v>0</v>
      </c>
      <c r="H94" s="78">
        <f t="shared" si="4"/>
        <v>0</v>
      </c>
      <c r="I94" s="78">
        <f t="shared" si="5"/>
        <v>0</v>
      </c>
    </row>
    <row r="95" spans="1:9" x14ac:dyDescent="0.3">
      <c r="A95" s="13">
        <v>93</v>
      </c>
      <c r="B95" s="4" t="s">
        <v>82</v>
      </c>
      <c r="C95" s="21" t="s">
        <v>24</v>
      </c>
      <c r="D95" s="20">
        <v>4932464078</v>
      </c>
      <c r="E95" s="18">
        <v>9</v>
      </c>
      <c r="F95" s="78"/>
      <c r="G95" s="78">
        <f t="shared" si="3"/>
        <v>0</v>
      </c>
      <c r="H95" s="78">
        <f t="shared" si="4"/>
        <v>0</v>
      </c>
      <c r="I95" s="78">
        <f t="shared" si="5"/>
        <v>0</v>
      </c>
    </row>
    <row r="96" spans="1:9" x14ac:dyDescent="0.3">
      <c r="A96" s="13">
        <v>94</v>
      </c>
      <c r="B96" s="4" t="s">
        <v>105</v>
      </c>
      <c r="C96" s="21" t="s">
        <v>24</v>
      </c>
      <c r="D96" s="20">
        <v>4932478298</v>
      </c>
      <c r="E96" s="18">
        <v>9</v>
      </c>
      <c r="F96" s="78"/>
      <c r="G96" s="78">
        <f t="shared" si="3"/>
        <v>0</v>
      </c>
      <c r="H96" s="78">
        <f t="shared" si="4"/>
        <v>0</v>
      </c>
      <c r="I96" s="78">
        <f t="shared" si="5"/>
        <v>0</v>
      </c>
    </row>
    <row r="97" spans="1:9" x14ac:dyDescent="0.3">
      <c r="A97" s="13">
        <v>95</v>
      </c>
      <c r="B97" s="4" t="s">
        <v>83</v>
      </c>
      <c r="C97" s="21" t="s">
        <v>24</v>
      </c>
      <c r="D97" s="20">
        <v>4932472130</v>
      </c>
      <c r="E97" s="18">
        <v>9</v>
      </c>
      <c r="F97" s="78"/>
      <c r="G97" s="78">
        <f t="shared" si="3"/>
        <v>0</v>
      </c>
      <c r="H97" s="78">
        <f t="shared" si="4"/>
        <v>0</v>
      </c>
      <c r="I97" s="78">
        <f t="shared" si="5"/>
        <v>0</v>
      </c>
    </row>
    <row r="98" spans="1:9" x14ac:dyDescent="0.3">
      <c r="A98" s="13">
        <v>96</v>
      </c>
      <c r="B98" s="4" t="s">
        <v>106</v>
      </c>
      <c r="C98" s="21" t="s">
        <v>24</v>
      </c>
      <c r="D98" s="20">
        <v>4932478299</v>
      </c>
      <c r="E98" s="18">
        <v>9</v>
      </c>
      <c r="F98" s="78"/>
      <c r="G98" s="78">
        <f t="shared" si="3"/>
        <v>0</v>
      </c>
      <c r="H98" s="78">
        <f t="shared" si="4"/>
        <v>0</v>
      </c>
      <c r="I98" s="78">
        <f t="shared" si="5"/>
        <v>0</v>
      </c>
    </row>
    <row r="99" spans="1:9" x14ac:dyDescent="0.3">
      <c r="A99" s="13">
        <v>97</v>
      </c>
      <c r="B99" s="4" t="s">
        <v>107</v>
      </c>
      <c r="C99" s="21" t="s">
        <v>24</v>
      </c>
      <c r="D99" s="20">
        <v>4932479104</v>
      </c>
      <c r="E99" s="18">
        <v>9</v>
      </c>
      <c r="F99" s="78"/>
      <c r="G99" s="78">
        <f t="shared" si="3"/>
        <v>0</v>
      </c>
      <c r="H99" s="78">
        <f t="shared" si="4"/>
        <v>0</v>
      </c>
      <c r="I99" s="78">
        <f t="shared" si="5"/>
        <v>0</v>
      </c>
    </row>
    <row r="100" spans="1:9" x14ac:dyDescent="0.3">
      <c r="A100" s="13">
        <v>98</v>
      </c>
      <c r="B100" s="4" t="s">
        <v>84</v>
      </c>
      <c r="C100" s="21" t="s">
        <v>24</v>
      </c>
      <c r="D100" s="20">
        <v>4932471065</v>
      </c>
      <c r="E100" s="18">
        <v>10</v>
      </c>
      <c r="F100" s="78"/>
      <c r="G100" s="78">
        <f t="shared" si="3"/>
        <v>0</v>
      </c>
      <c r="H100" s="78">
        <f t="shared" si="4"/>
        <v>0</v>
      </c>
      <c r="I100" s="78">
        <f t="shared" si="5"/>
        <v>0</v>
      </c>
    </row>
    <row r="101" spans="1:9" x14ac:dyDescent="0.3">
      <c r="A101" s="13">
        <v>99</v>
      </c>
      <c r="B101" s="4" t="s">
        <v>85</v>
      </c>
      <c r="C101" s="21" t="s">
        <v>24</v>
      </c>
      <c r="D101" s="20">
        <v>4932464083</v>
      </c>
      <c r="E101" s="18">
        <v>8</v>
      </c>
      <c r="F101" s="78"/>
      <c r="G101" s="78">
        <f t="shared" si="3"/>
        <v>0</v>
      </c>
      <c r="H101" s="78">
        <f t="shared" si="4"/>
        <v>0</v>
      </c>
      <c r="I101" s="78">
        <f t="shared" si="5"/>
        <v>0</v>
      </c>
    </row>
    <row r="102" spans="1:9" x14ac:dyDescent="0.3">
      <c r="A102" s="13">
        <v>100</v>
      </c>
      <c r="B102" s="4" t="s">
        <v>86</v>
      </c>
      <c r="C102" s="21" t="s">
        <v>24</v>
      </c>
      <c r="D102" s="20">
        <v>4932471066</v>
      </c>
      <c r="E102" s="18">
        <v>9</v>
      </c>
      <c r="F102" s="78"/>
      <c r="G102" s="78">
        <f t="shared" si="3"/>
        <v>0</v>
      </c>
      <c r="H102" s="78">
        <f t="shared" si="4"/>
        <v>0</v>
      </c>
      <c r="I102" s="78">
        <f t="shared" si="5"/>
        <v>0</v>
      </c>
    </row>
    <row r="103" spans="1:9" x14ac:dyDescent="0.3">
      <c r="A103" s="13">
        <v>101</v>
      </c>
      <c r="B103" s="4" t="s">
        <v>98</v>
      </c>
      <c r="C103" s="21" t="s">
        <v>24</v>
      </c>
      <c r="D103" s="20">
        <v>4932471131</v>
      </c>
      <c r="E103" s="18">
        <v>9</v>
      </c>
      <c r="F103" s="78"/>
      <c r="G103" s="78">
        <f t="shared" si="3"/>
        <v>0</v>
      </c>
      <c r="H103" s="78">
        <f t="shared" si="4"/>
        <v>0</v>
      </c>
      <c r="I103" s="78">
        <f t="shared" si="5"/>
        <v>0</v>
      </c>
    </row>
    <row r="104" spans="1:9" x14ac:dyDescent="0.3">
      <c r="A104" s="13">
        <v>102</v>
      </c>
      <c r="B104" s="21" t="s">
        <v>88</v>
      </c>
      <c r="C104" s="16" t="s">
        <v>24</v>
      </c>
      <c r="D104" s="20">
        <v>4932472003</v>
      </c>
      <c r="E104" s="26">
        <v>9</v>
      </c>
      <c r="F104" s="78"/>
      <c r="G104" s="78">
        <f t="shared" si="3"/>
        <v>0</v>
      </c>
      <c r="H104" s="78">
        <f t="shared" si="4"/>
        <v>0</v>
      </c>
      <c r="I104" s="78">
        <f t="shared" si="5"/>
        <v>0</v>
      </c>
    </row>
    <row r="105" spans="1:9" x14ac:dyDescent="0.3">
      <c r="A105" s="13">
        <v>103</v>
      </c>
      <c r="B105" s="21" t="s">
        <v>89</v>
      </c>
      <c r="C105" s="16" t="s">
        <v>24</v>
      </c>
      <c r="D105" s="20">
        <v>4932471868</v>
      </c>
      <c r="E105" s="26">
        <v>8</v>
      </c>
      <c r="F105" s="78"/>
      <c r="G105" s="78">
        <f t="shared" si="3"/>
        <v>0</v>
      </c>
      <c r="H105" s="78">
        <f t="shared" si="4"/>
        <v>0</v>
      </c>
      <c r="I105" s="78">
        <f t="shared" si="5"/>
        <v>0</v>
      </c>
    </row>
    <row r="106" spans="1:9" x14ac:dyDescent="0.3">
      <c r="A106" s="13">
        <v>104</v>
      </c>
      <c r="B106" s="21" t="s">
        <v>90</v>
      </c>
      <c r="C106" s="21" t="s">
        <v>24</v>
      </c>
      <c r="D106" s="4">
        <v>4932471588</v>
      </c>
      <c r="E106" s="26">
        <v>8</v>
      </c>
      <c r="F106" s="78"/>
      <c r="G106" s="78">
        <f t="shared" si="3"/>
        <v>0</v>
      </c>
      <c r="H106" s="78">
        <f t="shared" si="4"/>
        <v>0</v>
      </c>
      <c r="I106" s="78">
        <f t="shared" si="5"/>
        <v>0</v>
      </c>
    </row>
    <row r="107" spans="1:9" x14ac:dyDescent="0.3">
      <c r="A107" s="13">
        <v>105</v>
      </c>
      <c r="B107" s="16" t="s">
        <v>91</v>
      </c>
      <c r="C107" s="21" t="s">
        <v>24</v>
      </c>
      <c r="D107" s="21">
        <v>48224522</v>
      </c>
      <c r="E107" s="26">
        <v>5</v>
      </c>
      <c r="F107" s="78"/>
      <c r="G107" s="78">
        <f t="shared" si="3"/>
        <v>0</v>
      </c>
      <c r="H107" s="78">
        <f t="shared" si="4"/>
        <v>0</v>
      </c>
      <c r="I107" s="78">
        <f t="shared" si="5"/>
        <v>0</v>
      </c>
    </row>
    <row r="108" spans="1:9" x14ac:dyDescent="0.3">
      <c r="A108" s="13">
        <v>106</v>
      </c>
      <c r="B108" s="7" t="s">
        <v>92</v>
      </c>
      <c r="C108" s="21" t="s">
        <v>24</v>
      </c>
      <c r="D108" s="20">
        <v>48226208</v>
      </c>
      <c r="E108" s="26">
        <v>5</v>
      </c>
      <c r="F108" s="78"/>
      <c r="G108" s="78">
        <f t="shared" si="3"/>
        <v>0</v>
      </c>
      <c r="H108" s="78">
        <f t="shared" si="4"/>
        <v>0</v>
      </c>
      <c r="I108" s="78">
        <f t="shared" si="5"/>
        <v>0</v>
      </c>
    </row>
    <row r="109" spans="1:9" x14ac:dyDescent="0.3">
      <c r="A109" s="13">
        <v>107</v>
      </c>
      <c r="B109" s="7" t="s">
        <v>93</v>
      </c>
      <c r="C109" s="21" t="s">
        <v>24</v>
      </c>
      <c r="D109" s="20">
        <v>48226212</v>
      </c>
      <c r="E109" s="26">
        <v>5</v>
      </c>
      <c r="F109" s="78"/>
      <c r="G109" s="78">
        <f t="shared" si="3"/>
        <v>0</v>
      </c>
      <c r="H109" s="78">
        <f t="shared" si="4"/>
        <v>0</v>
      </c>
      <c r="I109" s="78">
        <f t="shared" si="5"/>
        <v>0</v>
      </c>
    </row>
    <row r="110" spans="1:9" x14ac:dyDescent="0.3">
      <c r="A110" s="13">
        <v>108</v>
      </c>
      <c r="B110" s="7" t="s">
        <v>94</v>
      </c>
      <c r="C110" s="21" t="s">
        <v>24</v>
      </c>
      <c r="D110" s="20">
        <v>48226100</v>
      </c>
      <c r="E110" s="26">
        <v>5</v>
      </c>
      <c r="F110" s="78"/>
      <c r="G110" s="78">
        <f t="shared" si="3"/>
        <v>0</v>
      </c>
      <c r="H110" s="78">
        <f t="shared" si="4"/>
        <v>0</v>
      </c>
      <c r="I110" s="78">
        <f t="shared" si="5"/>
        <v>0</v>
      </c>
    </row>
    <row r="111" spans="1:9" x14ac:dyDescent="0.3">
      <c r="A111" s="13">
        <v>109</v>
      </c>
      <c r="B111" s="7" t="s">
        <v>95</v>
      </c>
      <c r="C111" s="21" t="s">
        <v>24</v>
      </c>
      <c r="D111" s="20">
        <v>48226101</v>
      </c>
      <c r="E111" s="26">
        <v>5</v>
      </c>
      <c r="F111" s="78"/>
      <c r="G111" s="78">
        <f t="shared" si="3"/>
        <v>0</v>
      </c>
      <c r="H111" s="78">
        <f t="shared" si="4"/>
        <v>0</v>
      </c>
      <c r="I111" s="78">
        <f t="shared" si="5"/>
        <v>0</v>
      </c>
    </row>
    <row r="112" spans="1:9" x14ac:dyDescent="0.3">
      <c r="A112" s="13">
        <v>110</v>
      </c>
      <c r="B112" s="7" t="s">
        <v>96</v>
      </c>
      <c r="C112" s="21" t="s">
        <v>24</v>
      </c>
      <c r="D112" s="20">
        <v>48226106</v>
      </c>
      <c r="E112" s="26">
        <v>5</v>
      </c>
      <c r="F112" s="78"/>
      <c r="G112" s="78">
        <f t="shared" si="3"/>
        <v>0</v>
      </c>
      <c r="H112" s="78">
        <f t="shared" si="4"/>
        <v>0</v>
      </c>
      <c r="I112" s="78">
        <f t="shared" si="5"/>
        <v>0</v>
      </c>
    </row>
    <row r="113" spans="1:9" x14ac:dyDescent="0.3">
      <c r="A113" s="13">
        <v>111</v>
      </c>
      <c r="B113" s="7" t="s">
        <v>97</v>
      </c>
      <c r="C113" s="21" t="s">
        <v>24</v>
      </c>
      <c r="D113" s="20">
        <v>4932471729</v>
      </c>
      <c r="E113" s="26">
        <v>5</v>
      </c>
      <c r="F113" s="78"/>
      <c r="G113" s="78">
        <f t="shared" si="3"/>
        <v>0</v>
      </c>
      <c r="H113" s="78">
        <f t="shared" si="4"/>
        <v>0</v>
      </c>
      <c r="I113" s="78">
        <f t="shared" si="5"/>
        <v>0</v>
      </c>
    </row>
    <row r="114" spans="1:9" x14ac:dyDescent="0.3">
      <c r="A114" s="13">
        <v>112</v>
      </c>
      <c r="B114" s="7" t="s">
        <v>99</v>
      </c>
      <c r="C114" s="21" t="s">
        <v>24</v>
      </c>
      <c r="D114" s="20">
        <v>4932480162</v>
      </c>
      <c r="E114" s="26">
        <v>3</v>
      </c>
      <c r="F114" s="78"/>
      <c r="G114" s="78">
        <f t="shared" si="3"/>
        <v>0</v>
      </c>
      <c r="H114" s="78">
        <f t="shared" si="4"/>
        <v>0</v>
      </c>
      <c r="I114" s="78">
        <f t="shared" si="5"/>
        <v>0</v>
      </c>
    </row>
    <row r="115" spans="1:9" x14ac:dyDescent="0.3">
      <c r="A115" s="13">
        <v>113</v>
      </c>
      <c r="B115" s="7" t="s">
        <v>100</v>
      </c>
      <c r="C115" s="21" t="s">
        <v>24</v>
      </c>
      <c r="D115" s="23">
        <v>4932430554</v>
      </c>
      <c r="E115" s="26">
        <v>3</v>
      </c>
      <c r="F115" s="78"/>
      <c r="G115" s="78">
        <f t="shared" si="3"/>
        <v>0</v>
      </c>
      <c r="H115" s="78">
        <f t="shared" si="4"/>
        <v>0</v>
      </c>
      <c r="I115" s="78">
        <f t="shared" si="5"/>
        <v>0</v>
      </c>
    </row>
    <row r="116" spans="1:9" x14ac:dyDescent="0.3">
      <c r="A116" s="13">
        <v>114</v>
      </c>
      <c r="B116" s="30" t="s">
        <v>114</v>
      </c>
      <c r="C116" s="31" t="s">
        <v>1</v>
      </c>
      <c r="D116" s="28">
        <v>4932492064</v>
      </c>
      <c r="E116" s="13">
        <v>13</v>
      </c>
      <c r="F116" s="78"/>
      <c r="G116" s="78">
        <f t="shared" si="3"/>
        <v>0</v>
      </c>
      <c r="H116" s="78">
        <f t="shared" si="4"/>
        <v>0</v>
      </c>
      <c r="I116" s="78">
        <f t="shared" si="5"/>
        <v>0</v>
      </c>
    </row>
    <row r="117" spans="1:9" x14ac:dyDescent="0.3">
      <c r="D117" s="24"/>
    </row>
    <row r="119" spans="1:9" x14ac:dyDescent="0.3">
      <c r="F119" s="79">
        <f>SUM(F3:F116)</f>
        <v>0</v>
      </c>
      <c r="G119" s="80">
        <f t="shared" ref="G119:I119" si="6">SUM(G3:G116)</f>
        <v>0</v>
      </c>
      <c r="H119" s="80">
        <f t="shared" si="6"/>
        <v>0</v>
      </c>
      <c r="I119" s="80">
        <f t="shared" si="6"/>
        <v>0</v>
      </c>
    </row>
  </sheetData>
  <conditionalFormatting sqref="D104:D113 D1:D4 D118:D1048576 D8:D12 D47:D95 D97:D98 D100:D102 D16:D19 D30:D45 D28 D21:D26 D6 E2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7"/>
  <sheetViews>
    <sheetView zoomScale="90" zoomScaleNormal="90" workbookViewId="0">
      <selection activeCell="F3" sqref="F3:F36"/>
    </sheetView>
  </sheetViews>
  <sheetFormatPr defaultRowHeight="14.4" x14ac:dyDescent="0.3"/>
  <cols>
    <col min="1" max="1" width="4.33203125" customWidth="1"/>
    <col min="2" max="2" width="80.5546875" bestFit="1" customWidth="1"/>
    <col min="3" max="3" width="13.109375" customWidth="1"/>
    <col min="4" max="4" width="17" customWidth="1"/>
    <col min="5" max="5" width="10.109375" customWidth="1"/>
    <col min="6" max="6" width="12.77734375" customWidth="1"/>
    <col min="7" max="7" width="13.6640625" bestFit="1" customWidth="1"/>
  </cols>
  <sheetData>
    <row r="2" spans="1:7" ht="28.8" x14ac:dyDescent="0.3">
      <c r="A2" s="74" t="s">
        <v>116</v>
      </c>
      <c r="B2" s="74" t="s">
        <v>117</v>
      </c>
      <c r="C2" s="74" t="s">
        <v>118</v>
      </c>
      <c r="D2" s="74" t="s">
        <v>119</v>
      </c>
      <c r="E2" s="74" t="s">
        <v>120</v>
      </c>
      <c r="F2" s="60" t="s">
        <v>206</v>
      </c>
      <c r="G2" s="60" t="s">
        <v>207</v>
      </c>
    </row>
    <row r="3" spans="1:7" x14ac:dyDescent="0.3">
      <c r="A3" s="58">
        <v>1</v>
      </c>
      <c r="B3" s="69" t="s">
        <v>123</v>
      </c>
      <c r="C3" s="69" t="s">
        <v>124</v>
      </c>
      <c r="D3" s="70">
        <v>5073675001</v>
      </c>
      <c r="E3" s="71">
        <v>5</v>
      </c>
      <c r="F3" s="72"/>
      <c r="G3" s="73">
        <f t="shared" ref="G3:G36" si="0">E3*F3</f>
        <v>0</v>
      </c>
    </row>
    <row r="4" spans="1:7" x14ac:dyDescent="0.3">
      <c r="A4" s="58">
        <v>2</v>
      </c>
      <c r="B4" s="34" t="s">
        <v>125</v>
      </c>
      <c r="C4" s="34" t="s">
        <v>124</v>
      </c>
      <c r="D4" s="30">
        <v>5059030001</v>
      </c>
      <c r="E4" s="36">
        <v>6</v>
      </c>
      <c r="F4" s="37"/>
      <c r="G4" s="47">
        <f t="shared" si="0"/>
        <v>0</v>
      </c>
    </row>
    <row r="5" spans="1:7" x14ac:dyDescent="0.3">
      <c r="A5" s="58">
        <v>3</v>
      </c>
      <c r="B5" s="34" t="s">
        <v>126</v>
      </c>
      <c r="C5" s="34" t="s">
        <v>124</v>
      </c>
      <c r="D5" s="30">
        <v>5051045001</v>
      </c>
      <c r="E5" s="36">
        <v>9</v>
      </c>
      <c r="F5" s="37"/>
      <c r="G5" s="47">
        <f t="shared" si="0"/>
        <v>0</v>
      </c>
    </row>
    <row r="6" spans="1:7" x14ac:dyDescent="0.3">
      <c r="A6" s="58">
        <v>4</v>
      </c>
      <c r="B6" s="32" t="s">
        <v>127</v>
      </c>
      <c r="C6" s="32" t="s">
        <v>124</v>
      </c>
      <c r="D6" s="30">
        <v>5347735002</v>
      </c>
      <c r="E6" s="36">
        <v>1</v>
      </c>
      <c r="F6" s="37"/>
      <c r="G6" s="47">
        <f t="shared" si="0"/>
        <v>0</v>
      </c>
    </row>
    <row r="7" spans="1:7" x14ac:dyDescent="0.3">
      <c r="A7" s="58">
        <v>5</v>
      </c>
      <c r="B7" s="38" t="s">
        <v>128</v>
      </c>
      <c r="C7" s="32" t="s">
        <v>124</v>
      </c>
      <c r="D7" s="30">
        <v>5024179001</v>
      </c>
      <c r="E7" s="36">
        <v>1</v>
      </c>
      <c r="F7" s="37"/>
      <c r="G7" s="47">
        <f t="shared" si="0"/>
        <v>0</v>
      </c>
    </row>
    <row r="8" spans="1:7" x14ac:dyDescent="0.3">
      <c r="A8" s="58">
        <v>6</v>
      </c>
      <c r="B8" s="30" t="s">
        <v>129</v>
      </c>
      <c r="C8" s="32" t="s">
        <v>124</v>
      </c>
      <c r="D8" s="30">
        <v>5137811001</v>
      </c>
      <c r="E8" s="36">
        <v>5</v>
      </c>
      <c r="F8" s="48"/>
      <c r="G8" s="47">
        <f t="shared" si="0"/>
        <v>0</v>
      </c>
    </row>
    <row r="9" spans="1:7" x14ac:dyDescent="0.3">
      <c r="A9" s="58">
        <v>7</v>
      </c>
      <c r="B9" s="42" t="s">
        <v>139</v>
      </c>
      <c r="C9" s="40" t="s">
        <v>124</v>
      </c>
      <c r="D9" s="31">
        <v>5020013001</v>
      </c>
      <c r="E9" s="41">
        <v>8</v>
      </c>
      <c r="F9" s="49"/>
      <c r="G9" s="47">
        <f t="shared" si="0"/>
        <v>0</v>
      </c>
    </row>
    <row r="10" spans="1:7" x14ac:dyDescent="0.3">
      <c r="A10" s="58">
        <v>8</v>
      </c>
      <c r="B10" s="38" t="s">
        <v>140</v>
      </c>
      <c r="C10" s="40" t="s">
        <v>124</v>
      </c>
      <c r="D10" s="31">
        <v>5020100001</v>
      </c>
      <c r="E10" s="41">
        <v>8</v>
      </c>
      <c r="F10" s="49"/>
      <c r="G10" s="47">
        <f t="shared" si="0"/>
        <v>0</v>
      </c>
    </row>
    <row r="11" spans="1:7" x14ac:dyDescent="0.3">
      <c r="A11" s="58">
        <v>9</v>
      </c>
      <c r="B11" s="38" t="s">
        <v>141</v>
      </c>
      <c r="C11" s="40" t="s">
        <v>124</v>
      </c>
      <c r="D11" s="31">
        <v>5020101001</v>
      </c>
      <c r="E11" s="41">
        <v>8</v>
      </c>
      <c r="F11" s="49"/>
      <c r="G11" s="47">
        <f t="shared" si="0"/>
        <v>0</v>
      </c>
    </row>
    <row r="12" spans="1:7" x14ac:dyDescent="0.3">
      <c r="A12" s="58">
        <v>10</v>
      </c>
      <c r="B12" s="38" t="s">
        <v>142</v>
      </c>
      <c r="C12" s="40" t="s">
        <v>124</v>
      </c>
      <c r="D12" s="31">
        <v>5020102001</v>
      </c>
      <c r="E12" s="41">
        <v>8</v>
      </c>
      <c r="F12" s="49"/>
      <c r="G12" s="47">
        <f t="shared" si="0"/>
        <v>0</v>
      </c>
    </row>
    <row r="13" spans="1:7" x14ac:dyDescent="0.3">
      <c r="A13" s="58">
        <v>11</v>
      </c>
      <c r="B13" s="35" t="s">
        <v>143</v>
      </c>
      <c r="C13" s="46" t="s">
        <v>124</v>
      </c>
      <c r="D13" s="31">
        <v>5024179001</v>
      </c>
      <c r="E13" s="41">
        <v>8</v>
      </c>
      <c r="F13" s="49"/>
      <c r="G13" s="47">
        <f t="shared" si="0"/>
        <v>0</v>
      </c>
    </row>
    <row r="14" spans="1:7" x14ac:dyDescent="0.3">
      <c r="A14" s="58">
        <v>12</v>
      </c>
      <c r="B14" s="35" t="s">
        <v>144</v>
      </c>
      <c r="C14" s="46" t="s">
        <v>124</v>
      </c>
      <c r="D14" s="31">
        <v>5024242001</v>
      </c>
      <c r="E14" s="41">
        <v>8</v>
      </c>
      <c r="F14" s="49"/>
      <c r="G14" s="47">
        <f t="shared" si="0"/>
        <v>0</v>
      </c>
    </row>
    <row r="15" spans="1:7" x14ac:dyDescent="0.3">
      <c r="A15" s="58">
        <v>13</v>
      </c>
      <c r="B15" s="35" t="s">
        <v>145</v>
      </c>
      <c r="C15" s="46" t="s">
        <v>124</v>
      </c>
      <c r="D15" s="31">
        <v>5021737001</v>
      </c>
      <c r="E15" s="41">
        <v>8</v>
      </c>
      <c r="F15" s="49"/>
      <c r="G15" s="47">
        <f t="shared" si="0"/>
        <v>0</v>
      </c>
    </row>
    <row r="16" spans="1:7" x14ac:dyDescent="0.3">
      <c r="A16" s="58">
        <v>14</v>
      </c>
      <c r="B16" s="35" t="s">
        <v>146</v>
      </c>
      <c r="C16" s="46" t="s">
        <v>124</v>
      </c>
      <c r="D16" s="30">
        <v>5022086001</v>
      </c>
      <c r="E16" s="41">
        <v>8</v>
      </c>
      <c r="F16" s="49"/>
      <c r="G16" s="47">
        <f t="shared" si="0"/>
        <v>0</v>
      </c>
    </row>
    <row r="17" spans="1:7" x14ac:dyDescent="0.3">
      <c r="A17" s="58">
        <v>15</v>
      </c>
      <c r="B17" s="42" t="s">
        <v>96</v>
      </c>
      <c r="C17" s="31" t="s">
        <v>122</v>
      </c>
      <c r="D17" s="30" t="s">
        <v>147</v>
      </c>
      <c r="E17" s="41">
        <v>4</v>
      </c>
      <c r="F17" s="49"/>
      <c r="G17" s="47">
        <f t="shared" si="0"/>
        <v>0</v>
      </c>
    </row>
    <row r="18" spans="1:7" x14ac:dyDescent="0.3">
      <c r="A18" s="58">
        <v>16</v>
      </c>
      <c r="B18" s="42" t="s">
        <v>132</v>
      </c>
      <c r="C18" s="31" t="s">
        <v>122</v>
      </c>
      <c r="D18" s="31" t="s">
        <v>133</v>
      </c>
      <c r="E18" s="41">
        <v>4</v>
      </c>
      <c r="F18" s="49"/>
      <c r="G18" s="47">
        <f t="shared" si="0"/>
        <v>0</v>
      </c>
    </row>
    <row r="19" spans="1:7" x14ac:dyDescent="0.3">
      <c r="A19" s="58">
        <v>17</v>
      </c>
      <c r="B19" s="42" t="s">
        <v>130</v>
      </c>
      <c r="C19" s="31" t="s">
        <v>122</v>
      </c>
      <c r="D19" s="31" t="s">
        <v>131</v>
      </c>
      <c r="E19" s="41">
        <v>4</v>
      </c>
      <c r="F19" s="49"/>
      <c r="G19" s="47">
        <f t="shared" si="0"/>
        <v>0</v>
      </c>
    </row>
    <row r="20" spans="1:7" x14ac:dyDescent="0.3">
      <c r="A20" s="58">
        <v>18</v>
      </c>
      <c r="B20" s="38" t="s">
        <v>130</v>
      </c>
      <c r="C20" s="32" t="s">
        <v>122</v>
      </c>
      <c r="D20" s="30" t="s">
        <v>131</v>
      </c>
      <c r="E20" s="36">
        <v>1</v>
      </c>
      <c r="F20" s="37"/>
      <c r="G20" s="47">
        <f t="shared" si="0"/>
        <v>0</v>
      </c>
    </row>
    <row r="21" spans="1:7" x14ac:dyDescent="0.3">
      <c r="A21" s="58">
        <v>19</v>
      </c>
      <c r="B21" s="38" t="s">
        <v>132</v>
      </c>
      <c r="C21" s="32" t="s">
        <v>122</v>
      </c>
      <c r="D21" s="30" t="s">
        <v>133</v>
      </c>
      <c r="E21" s="36">
        <v>1</v>
      </c>
      <c r="F21" s="37"/>
      <c r="G21" s="47">
        <f t="shared" si="0"/>
        <v>0</v>
      </c>
    </row>
    <row r="22" spans="1:7" x14ac:dyDescent="0.3">
      <c r="A22" s="58">
        <v>20</v>
      </c>
      <c r="B22" s="32" t="s">
        <v>121</v>
      </c>
      <c r="C22" s="32" t="s">
        <v>122</v>
      </c>
      <c r="D22" s="30">
        <v>1103</v>
      </c>
      <c r="E22" s="36">
        <v>30</v>
      </c>
      <c r="F22" s="37"/>
      <c r="G22" s="47">
        <f t="shared" si="0"/>
        <v>0</v>
      </c>
    </row>
    <row r="23" spans="1:7" x14ac:dyDescent="0.3">
      <c r="A23" s="58">
        <v>21</v>
      </c>
      <c r="B23" s="32" t="s">
        <v>198</v>
      </c>
      <c r="C23" s="32" t="s">
        <v>122</v>
      </c>
      <c r="D23" s="30" t="s">
        <v>197</v>
      </c>
      <c r="E23" s="36">
        <v>1</v>
      </c>
      <c r="F23" s="37"/>
      <c r="G23" s="47">
        <f t="shared" si="0"/>
        <v>0</v>
      </c>
    </row>
    <row r="24" spans="1:7" x14ac:dyDescent="0.3">
      <c r="A24" s="58">
        <v>22</v>
      </c>
      <c r="B24" s="4" t="s">
        <v>148</v>
      </c>
      <c r="C24" s="16" t="s">
        <v>149</v>
      </c>
      <c r="D24" s="45">
        <v>9990000012</v>
      </c>
      <c r="E24" s="41">
        <v>4</v>
      </c>
      <c r="F24" s="49"/>
      <c r="G24" s="47">
        <f t="shared" si="0"/>
        <v>0</v>
      </c>
    </row>
    <row r="25" spans="1:7" x14ac:dyDescent="0.3">
      <c r="A25" s="58">
        <v>23</v>
      </c>
      <c r="B25" s="4" t="s">
        <v>148</v>
      </c>
      <c r="C25" s="16" t="s">
        <v>149</v>
      </c>
      <c r="D25" s="45">
        <v>9990000319</v>
      </c>
      <c r="E25" s="41">
        <v>4</v>
      </c>
      <c r="F25" s="49"/>
      <c r="G25" s="47">
        <f t="shared" si="0"/>
        <v>0</v>
      </c>
    </row>
    <row r="26" spans="1:7" x14ac:dyDescent="0.3">
      <c r="A26" s="58">
        <v>24</v>
      </c>
      <c r="B26" s="4" t="s">
        <v>148</v>
      </c>
      <c r="C26" s="16" t="s">
        <v>149</v>
      </c>
      <c r="D26" s="45">
        <v>9990000305</v>
      </c>
      <c r="E26" s="41">
        <v>4</v>
      </c>
      <c r="F26" s="49"/>
      <c r="G26" s="47">
        <f t="shared" si="0"/>
        <v>0</v>
      </c>
    </row>
    <row r="27" spans="1:7" x14ac:dyDescent="0.3">
      <c r="A27" s="58">
        <v>25</v>
      </c>
      <c r="B27" s="4" t="s">
        <v>148</v>
      </c>
      <c r="C27" s="16" t="s">
        <v>149</v>
      </c>
      <c r="D27" s="50">
        <v>9990000052</v>
      </c>
      <c r="E27" s="41">
        <v>8</v>
      </c>
      <c r="F27" s="49"/>
      <c r="G27" s="47">
        <f t="shared" si="0"/>
        <v>0</v>
      </c>
    </row>
    <row r="28" spans="1:7" x14ac:dyDescent="0.3">
      <c r="A28" s="58">
        <v>26</v>
      </c>
      <c r="B28" s="4" t="s">
        <v>148</v>
      </c>
      <c r="C28" s="16" t="s">
        <v>149</v>
      </c>
      <c r="D28" s="45">
        <v>9990000368</v>
      </c>
      <c r="E28" s="41">
        <v>4</v>
      </c>
      <c r="F28" s="49"/>
      <c r="G28" s="47">
        <f t="shared" si="0"/>
        <v>0</v>
      </c>
    </row>
    <row r="29" spans="1:7" x14ac:dyDescent="0.3">
      <c r="A29" s="58">
        <v>27</v>
      </c>
      <c r="B29" s="4" t="s">
        <v>148</v>
      </c>
      <c r="C29" s="16" t="s">
        <v>149</v>
      </c>
      <c r="D29" s="45">
        <v>9990000087</v>
      </c>
      <c r="E29" s="41">
        <v>4</v>
      </c>
      <c r="F29" s="49"/>
      <c r="G29" s="47">
        <f t="shared" si="0"/>
        <v>0</v>
      </c>
    </row>
    <row r="30" spans="1:7" x14ac:dyDescent="0.3">
      <c r="A30" s="58">
        <v>28</v>
      </c>
      <c r="B30" s="40" t="s">
        <v>134</v>
      </c>
      <c r="C30" s="40" t="s">
        <v>135</v>
      </c>
      <c r="D30" s="31" t="s">
        <v>136</v>
      </c>
      <c r="E30" s="41">
        <v>4</v>
      </c>
      <c r="F30" s="49"/>
      <c r="G30" s="47">
        <f t="shared" si="0"/>
        <v>0</v>
      </c>
    </row>
    <row r="31" spans="1:7" x14ac:dyDescent="0.3">
      <c r="A31" s="58">
        <v>29</v>
      </c>
      <c r="B31" s="40" t="s">
        <v>137</v>
      </c>
      <c r="C31" s="40" t="s">
        <v>135</v>
      </c>
      <c r="D31" s="31" t="s">
        <v>138</v>
      </c>
      <c r="E31" s="41">
        <v>4</v>
      </c>
      <c r="F31" s="49"/>
      <c r="G31" s="47">
        <f t="shared" si="0"/>
        <v>0</v>
      </c>
    </row>
    <row r="32" spans="1:7" x14ac:dyDescent="0.3">
      <c r="A32" s="58">
        <v>30</v>
      </c>
      <c r="B32" s="83" t="s">
        <v>208</v>
      </c>
      <c r="C32" s="40" t="s">
        <v>135</v>
      </c>
      <c r="D32" s="83" t="s">
        <v>209</v>
      </c>
      <c r="E32" s="41">
        <v>100</v>
      </c>
      <c r="F32" s="84"/>
      <c r="G32" s="85">
        <f t="shared" si="0"/>
        <v>0</v>
      </c>
    </row>
    <row r="33" spans="1:7" x14ac:dyDescent="0.3">
      <c r="A33" s="58">
        <v>31</v>
      </c>
      <c r="B33" s="83" t="s">
        <v>211</v>
      </c>
      <c r="C33" s="40" t="s">
        <v>135</v>
      </c>
      <c r="D33" s="83" t="s">
        <v>210</v>
      </c>
      <c r="E33" s="41">
        <v>100</v>
      </c>
      <c r="F33" s="84"/>
      <c r="G33" s="85">
        <f t="shared" si="0"/>
        <v>0</v>
      </c>
    </row>
    <row r="34" spans="1:7" x14ac:dyDescent="0.3">
      <c r="A34" s="58">
        <v>32</v>
      </c>
      <c r="B34" s="16" t="s">
        <v>150</v>
      </c>
      <c r="C34" s="16" t="s">
        <v>151</v>
      </c>
      <c r="D34" s="43" t="s">
        <v>152</v>
      </c>
      <c r="E34" s="39">
        <v>6</v>
      </c>
      <c r="F34" s="49"/>
      <c r="G34" s="47">
        <f t="shared" si="0"/>
        <v>0</v>
      </c>
    </row>
    <row r="35" spans="1:7" x14ac:dyDescent="0.3">
      <c r="A35" s="58">
        <v>33</v>
      </c>
      <c r="B35" s="30" t="s">
        <v>199</v>
      </c>
      <c r="C35" s="31" t="s">
        <v>151</v>
      </c>
      <c r="D35" s="43">
        <v>1277073</v>
      </c>
      <c r="E35" s="55">
        <v>5</v>
      </c>
      <c r="F35" s="49"/>
      <c r="G35" s="47">
        <f t="shared" si="0"/>
        <v>0</v>
      </c>
    </row>
    <row r="36" spans="1:7" x14ac:dyDescent="0.3">
      <c r="A36" s="58">
        <v>34</v>
      </c>
      <c r="B36" s="81" t="s">
        <v>176</v>
      </c>
      <c r="C36" s="38" t="s">
        <v>177</v>
      </c>
      <c r="D36" s="82" t="s">
        <v>178</v>
      </c>
      <c r="E36" s="33">
        <v>1</v>
      </c>
      <c r="F36" s="56"/>
      <c r="G36" s="47">
        <f t="shared" si="0"/>
        <v>0</v>
      </c>
    </row>
    <row r="37" spans="1:7" ht="21.6" customHeight="1" x14ac:dyDescent="0.3">
      <c r="G37" s="90">
        <f>SUM(G3:G36)</f>
        <v>0</v>
      </c>
    </row>
  </sheetData>
  <conditionalFormatting sqref="D2:G2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workbookViewId="0">
      <selection activeCell="F3" sqref="F3:F24"/>
    </sheetView>
  </sheetViews>
  <sheetFormatPr defaultRowHeight="14.4" x14ac:dyDescent="0.3"/>
  <cols>
    <col min="2" max="2" width="61.88671875" bestFit="1" customWidth="1"/>
    <col min="3" max="3" width="17" customWidth="1"/>
    <col min="4" max="4" width="12.88671875" bestFit="1" customWidth="1"/>
    <col min="5" max="5" width="5.88671875" bestFit="1" customWidth="1"/>
    <col min="6" max="6" width="11.88671875" bestFit="1" customWidth="1"/>
    <col min="7" max="7" width="11.44140625" bestFit="1" customWidth="1"/>
  </cols>
  <sheetData>
    <row r="2" spans="1:7" ht="28.8" x14ac:dyDescent="0.3">
      <c r="A2" s="25" t="s">
        <v>116</v>
      </c>
      <c r="B2" s="25" t="s">
        <v>117</v>
      </c>
      <c r="C2" s="25" t="s">
        <v>118</v>
      </c>
      <c r="D2" s="44" t="s">
        <v>119</v>
      </c>
      <c r="E2" s="25" t="s">
        <v>120</v>
      </c>
      <c r="F2" s="59" t="s">
        <v>200</v>
      </c>
      <c r="G2" s="25" t="s">
        <v>201</v>
      </c>
    </row>
    <row r="3" spans="1:7" s="1" customFormat="1" x14ac:dyDescent="0.3">
      <c r="A3" s="61">
        <v>1</v>
      </c>
      <c r="B3" s="3" t="s">
        <v>153</v>
      </c>
      <c r="C3" s="3" t="s">
        <v>154</v>
      </c>
      <c r="D3" s="51">
        <v>50181040</v>
      </c>
      <c r="E3" s="5">
        <v>1</v>
      </c>
      <c r="F3" s="63"/>
      <c r="G3" s="63">
        <f>E3*F3</f>
        <v>0</v>
      </c>
    </row>
    <row r="4" spans="1:7" s="1" customFormat="1" x14ac:dyDescent="0.3">
      <c r="A4" s="61">
        <v>2</v>
      </c>
      <c r="B4" s="3" t="s">
        <v>155</v>
      </c>
      <c r="C4" s="3" t="s">
        <v>154</v>
      </c>
      <c r="D4" s="51">
        <v>50181020</v>
      </c>
      <c r="E4" s="5">
        <v>1</v>
      </c>
      <c r="F4" s="63"/>
      <c r="G4" s="63">
        <f t="shared" ref="G4:G24" si="0">E4*F4</f>
        <v>0</v>
      </c>
    </row>
    <row r="5" spans="1:7" s="1" customFormat="1" x14ac:dyDescent="0.3">
      <c r="A5" s="61">
        <v>3</v>
      </c>
      <c r="B5" s="3" t="s">
        <v>156</v>
      </c>
      <c r="C5" s="3" t="s">
        <v>154</v>
      </c>
      <c r="D5" s="51">
        <v>58250020</v>
      </c>
      <c r="E5" s="5">
        <v>2</v>
      </c>
      <c r="F5" s="63"/>
      <c r="G5" s="63">
        <f t="shared" si="0"/>
        <v>0</v>
      </c>
    </row>
    <row r="6" spans="1:7" s="1" customFormat="1" x14ac:dyDescent="0.3">
      <c r="A6" s="61">
        <v>4</v>
      </c>
      <c r="B6" s="3" t="s">
        <v>157</v>
      </c>
      <c r="C6" s="3" t="s">
        <v>154</v>
      </c>
      <c r="D6" s="51">
        <v>58250040</v>
      </c>
      <c r="E6" s="5">
        <v>2</v>
      </c>
      <c r="F6" s="63"/>
      <c r="G6" s="63">
        <f t="shared" si="0"/>
        <v>0</v>
      </c>
    </row>
    <row r="7" spans="1:7" x14ac:dyDescent="0.3">
      <c r="A7" s="61">
        <v>5</v>
      </c>
      <c r="B7" s="3" t="s">
        <v>158</v>
      </c>
      <c r="C7" s="3" t="s">
        <v>159</v>
      </c>
      <c r="D7" s="4" t="s">
        <v>160</v>
      </c>
      <c r="E7" s="5">
        <v>1</v>
      </c>
      <c r="F7" s="63"/>
      <c r="G7" s="63">
        <f t="shared" si="0"/>
        <v>0</v>
      </c>
    </row>
    <row r="8" spans="1:7" x14ac:dyDescent="0.3">
      <c r="A8" s="61">
        <v>6</v>
      </c>
      <c r="B8" s="7" t="s">
        <v>161</v>
      </c>
      <c r="C8" s="7" t="s">
        <v>159</v>
      </c>
      <c r="D8" s="9">
        <v>16510112</v>
      </c>
      <c r="E8" s="8">
        <v>1</v>
      </c>
      <c r="F8" s="64"/>
      <c r="G8" s="63">
        <f t="shared" si="0"/>
        <v>0</v>
      </c>
    </row>
    <row r="9" spans="1:7" x14ac:dyDescent="0.3">
      <c r="A9" s="61">
        <v>7</v>
      </c>
      <c r="B9" s="7" t="s">
        <v>162</v>
      </c>
      <c r="C9" s="7" t="s">
        <v>159</v>
      </c>
      <c r="D9" s="4" t="s">
        <v>163</v>
      </c>
      <c r="E9" s="8">
        <v>1</v>
      </c>
      <c r="F9" s="64"/>
      <c r="G9" s="63">
        <f t="shared" si="0"/>
        <v>0</v>
      </c>
    </row>
    <row r="10" spans="1:7" x14ac:dyDescent="0.3">
      <c r="A10" s="61">
        <v>8</v>
      </c>
      <c r="B10" s="10" t="s">
        <v>164</v>
      </c>
      <c r="C10" s="10" t="s">
        <v>159</v>
      </c>
      <c r="D10" s="15" t="s">
        <v>165</v>
      </c>
      <c r="E10" s="11">
        <v>1</v>
      </c>
      <c r="F10" s="64"/>
      <c r="G10" s="63">
        <f t="shared" si="0"/>
        <v>0</v>
      </c>
    </row>
    <row r="11" spans="1:7" x14ac:dyDescent="0.3">
      <c r="A11" s="61">
        <v>9</v>
      </c>
      <c r="B11" s="10" t="s">
        <v>166</v>
      </c>
      <c r="C11" s="10" t="s">
        <v>159</v>
      </c>
      <c r="D11" s="52" t="s">
        <v>167</v>
      </c>
      <c r="E11" s="11">
        <v>1</v>
      </c>
      <c r="F11" s="64"/>
      <c r="G11" s="63">
        <f t="shared" si="0"/>
        <v>0</v>
      </c>
    </row>
    <row r="12" spans="1:7" x14ac:dyDescent="0.3">
      <c r="A12" s="61">
        <v>10</v>
      </c>
      <c r="B12" s="10" t="s">
        <v>168</v>
      </c>
      <c r="C12" s="10" t="s">
        <v>159</v>
      </c>
      <c r="D12" s="52" t="s">
        <v>169</v>
      </c>
      <c r="E12" s="11">
        <v>1</v>
      </c>
      <c r="F12" s="64"/>
      <c r="G12" s="63">
        <f t="shared" si="0"/>
        <v>0</v>
      </c>
    </row>
    <row r="13" spans="1:7" x14ac:dyDescent="0.3">
      <c r="A13" s="61">
        <v>11</v>
      </c>
      <c r="B13" s="7" t="s">
        <v>170</v>
      </c>
      <c r="C13" s="7" t="s">
        <v>159</v>
      </c>
      <c r="D13" s="9" t="s">
        <v>171</v>
      </c>
      <c r="E13" s="8">
        <v>10</v>
      </c>
      <c r="F13" s="65"/>
      <c r="G13" s="63">
        <f t="shared" si="0"/>
        <v>0</v>
      </c>
    </row>
    <row r="14" spans="1:7" x14ac:dyDescent="0.3">
      <c r="A14" s="61">
        <v>12</v>
      </c>
      <c r="B14" s="7" t="s">
        <v>172</v>
      </c>
      <c r="C14" s="7" t="s">
        <v>159</v>
      </c>
      <c r="D14" s="9" t="s">
        <v>173</v>
      </c>
      <c r="E14" s="8">
        <v>1</v>
      </c>
      <c r="F14" s="65"/>
      <c r="G14" s="63">
        <f t="shared" si="0"/>
        <v>0</v>
      </c>
    </row>
    <row r="15" spans="1:7" x14ac:dyDescent="0.3">
      <c r="A15" s="61">
        <v>13</v>
      </c>
      <c r="B15" s="2" t="s">
        <v>174</v>
      </c>
      <c r="C15" s="7" t="s">
        <v>159</v>
      </c>
      <c r="D15" s="4">
        <v>13910135</v>
      </c>
      <c r="E15" s="13">
        <v>1</v>
      </c>
      <c r="F15" s="64"/>
      <c r="G15" s="63">
        <f t="shared" si="0"/>
        <v>0</v>
      </c>
    </row>
    <row r="16" spans="1:7" x14ac:dyDescent="0.3">
      <c r="A16" s="61">
        <v>14</v>
      </c>
      <c r="B16" s="2" t="s">
        <v>175</v>
      </c>
      <c r="C16" s="7" t="s">
        <v>159</v>
      </c>
      <c r="D16" s="4">
        <v>13910165</v>
      </c>
      <c r="E16" s="13">
        <v>1</v>
      </c>
      <c r="F16" s="64"/>
      <c r="G16" s="63">
        <f t="shared" si="0"/>
        <v>0</v>
      </c>
    </row>
    <row r="17" spans="1:7" x14ac:dyDescent="0.3">
      <c r="A17" s="61">
        <v>15</v>
      </c>
      <c r="B17" s="2" t="s">
        <v>179</v>
      </c>
      <c r="C17" s="2" t="s">
        <v>180</v>
      </c>
      <c r="D17" s="4" t="s">
        <v>181</v>
      </c>
      <c r="E17" s="13">
        <v>5</v>
      </c>
      <c r="F17" s="66"/>
      <c r="G17" s="63">
        <f t="shared" si="0"/>
        <v>0</v>
      </c>
    </row>
    <row r="18" spans="1:7" x14ac:dyDescent="0.3">
      <c r="A18" s="61">
        <v>16</v>
      </c>
      <c r="B18" s="7" t="s">
        <v>182</v>
      </c>
      <c r="C18" s="2" t="s">
        <v>183</v>
      </c>
      <c r="D18" s="4" t="s">
        <v>184</v>
      </c>
      <c r="E18" s="8">
        <v>2</v>
      </c>
      <c r="F18" s="64"/>
      <c r="G18" s="63">
        <f t="shared" si="0"/>
        <v>0</v>
      </c>
    </row>
    <row r="19" spans="1:7" x14ac:dyDescent="0.3">
      <c r="A19" s="61">
        <v>17</v>
      </c>
      <c r="B19" s="7" t="s">
        <v>185</v>
      </c>
      <c r="C19" s="7" t="s">
        <v>186</v>
      </c>
      <c r="D19" s="53">
        <v>23040</v>
      </c>
      <c r="E19" s="8">
        <v>10</v>
      </c>
      <c r="F19" s="65"/>
      <c r="G19" s="63">
        <f t="shared" si="0"/>
        <v>0</v>
      </c>
    </row>
    <row r="20" spans="1:7" x14ac:dyDescent="0.3">
      <c r="A20" s="61">
        <v>18</v>
      </c>
      <c r="B20" s="2" t="s">
        <v>187</v>
      </c>
      <c r="C20" s="2" t="s">
        <v>186</v>
      </c>
      <c r="D20" s="4">
        <v>23822</v>
      </c>
      <c r="E20" s="13">
        <v>5</v>
      </c>
      <c r="F20" s="64"/>
      <c r="G20" s="63">
        <f t="shared" si="0"/>
        <v>0</v>
      </c>
    </row>
    <row r="21" spans="1:7" x14ac:dyDescent="0.3">
      <c r="A21" s="61">
        <v>19</v>
      </c>
      <c r="B21" s="7" t="s">
        <v>188</v>
      </c>
      <c r="C21" s="2" t="s">
        <v>189</v>
      </c>
      <c r="D21" s="9" t="s">
        <v>190</v>
      </c>
      <c r="E21" s="8">
        <v>1</v>
      </c>
      <c r="F21" s="64"/>
      <c r="G21" s="63">
        <f t="shared" si="0"/>
        <v>0</v>
      </c>
    </row>
    <row r="22" spans="1:7" x14ac:dyDescent="0.3">
      <c r="A22" s="61">
        <v>20</v>
      </c>
      <c r="B22" s="7" t="s">
        <v>191</v>
      </c>
      <c r="C22" s="7" t="s">
        <v>189</v>
      </c>
      <c r="D22" s="9" t="s">
        <v>192</v>
      </c>
      <c r="E22" s="8">
        <v>1</v>
      </c>
      <c r="F22" s="64"/>
      <c r="G22" s="63">
        <f t="shared" si="0"/>
        <v>0</v>
      </c>
    </row>
    <row r="23" spans="1:7" x14ac:dyDescent="0.3">
      <c r="A23" s="61">
        <v>21</v>
      </c>
      <c r="B23" s="2" t="s">
        <v>193</v>
      </c>
      <c r="C23" s="2" t="s">
        <v>189</v>
      </c>
      <c r="D23" s="4" t="s">
        <v>194</v>
      </c>
      <c r="E23" s="13">
        <v>5</v>
      </c>
      <c r="F23" s="66"/>
      <c r="G23" s="63">
        <f t="shared" si="0"/>
        <v>0</v>
      </c>
    </row>
    <row r="24" spans="1:7" x14ac:dyDescent="0.3">
      <c r="A24" s="61">
        <v>22</v>
      </c>
      <c r="B24" s="2" t="s">
        <v>195</v>
      </c>
      <c r="C24" s="2" t="s">
        <v>189</v>
      </c>
      <c r="D24" s="4" t="s">
        <v>196</v>
      </c>
      <c r="E24" s="13">
        <v>1</v>
      </c>
      <c r="F24" s="66"/>
      <c r="G24" s="63">
        <f t="shared" si="0"/>
        <v>0</v>
      </c>
    </row>
    <row r="25" spans="1:7" ht="21.6" customHeight="1" x14ac:dyDescent="0.3">
      <c r="G25" s="89">
        <f>SUM(G3:G24)</f>
        <v>0</v>
      </c>
    </row>
  </sheetData>
  <conditionalFormatting sqref="D2:G2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6"/>
  <sheetViews>
    <sheetView topLeftCell="A34" workbookViewId="0">
      <selection activeCell="D2" sqref="D2:D45"/>
    </sheetView>
  </sheetViews>
  <sheetFormatPr defaultRowHeight="14.4" x14ac:dyDescent="0.3"/>
  <cols>
    <col min="1" max="1" width="6.5546875" customWidth="1"/>
    <col min="2" max="2" width="67.21875" bestFit="1" customWidth="1"/>
    <col min="3" max="3" width="13.88671875" customWidth="1"/>
    <col min="4" max="4" width="14.88671875" customWidth="1"/>
    <col min="5" max="5" width="12.77734375" customWidth="1"/>
  </cols>
  <sheetData>
    <row r="1" spans="1:5" ht="28.8" x14ac:dyDescent="0.3">
      <c r="A1" s="74" t="s">
        <v>116</v>
      </c>
      <c r="B1" s="74" t="s">
        <v>117</v>
      </c>
      <c r="C1" s="74" t="s">
        <v>212</v>
      </c>
      <c r="D1" s="76" t="s">
        <v>206</v>
      </c>
      <c r="E1" s="76" t="s">
        <v>256</v>
      </c>
    </row>
    <row r="2" spans="1:5" x14ac:dyDescent="0.3">
      <c r="A2" s="58">
        <v>1</v>
      </c>
      <c r="B2" s="57" t="s">
        <v>252</v>
      </c>
      <c r="C2" s="62">
        <v>40</v>
      </c>
      <c r="D2" s="67"/>
      <c r="E2" s="67">
        <f>C2*D2</f>
        <v>0</v>
      </c>
    </row>
    <row r="3" spans="1:5" x14ac:dyDescent="0.3">
      <c r="A3" s="58">
        <v>2</v>
      </c>
      <c r="B3" s="57" t="s">
        <v>253</v>
      </c>
      <c r="C3" s="62">
        <v>20</v>
      </c>
      <c r="D3" s="67"/>
      <c r="E3" s="67">
        <f t="shared" ref="E3:E45" si="0">C3*D3</f>
        <v>0</v>
      </c>
    </row>
    <row r="4" spans="1:5" x14ac:dyDescent="0.3">
      <c r="A4" s="58">
        <v>3</v>
      </c>
      <c r="B4" s="57" t="s">
        <v>254</v>
      </c>
      <c r="C4" s="62">
        <v>20</v>
      </c>
      <c r="D4" s="67"/>
      <c r="E4" s="67">
        <f t="shared" si="0"/>
        <v>0</v>
      </c>
    </row>
    <row r="5" spans="1:5" x14ac:dyDescent="0.3">
      <c r="A5" s="58">
        <v>4</v>
      </c>
      <c r="B5" s="86" t="s">
        <v>255</v>
      </c>
      <c r="C5" s="62">
        <v>5</v>
      </c>
      <c r="D5" s="67"/>
      <c r="E5" s="67">
        <f t="shared" si="0"/>
        <v>0</v>
      </c>
    </row>
    <row r="6" spans="1:5" x14ac:dyDescent="0.3">
      <c r="A6" s="58">
        <v>5</v>
      </c>
      <c r="B6" s="57" t="s">
        <v>213</v>
      </c>
      <c r="C6" s="62">
        <v>20</v>
      </c>
      <c r="D6" s="67"/>
      <c r="E6" s="67">
        <f t="shared" si="0"/>
        <v>0</v>
      </c>
    </row>
    <row r="7" spans="1:5" x14ac:dyDescent="0.3">
      <c r="A7" s="58">
        <v>6</v>
      </c>
      <c r="B7" s="57" t="s">
        <v>214</v>
      </c>
      <c r="C7" s="62">
        <v>2</v>
      </c>
      <c r="D7" s="67"/>
      <c r="E7" s="67">
        <f t="shared" si="0"/>
        <v>0</v>
      </c>
    </row>
    <row r="8" spans="1:5" x14ac:dyDescent="0.3">
      <c r="A8" s="58">
        <v>7</v>
      </c>
      <c r="B8" s="57" t="s">
        <v>215</v>
      </c>
      <c r="C8" s="62">
        <v>30</v>
      </c>
      <c r="D8" s="67"/>
      <c r="E8" s="67">
        <f t="shared" si="0"/>
        <v>0</v>
      </c>
    </row>
    <row r="9" spans="1:5" ht="16.8" customHeight="1" x14ac:dyDescent="0.3">
      <c r="A9" s="58">
        <v>8</v>
      </c>
      <c r="B9" s="57" t="s">
        <v>216</v>
      </c>
      <c r="C9" s="62">
        <v>5</v>
      </c>
      <c r="D9" s="67"/>
      <c r="E9" s="67">
        <f t="shared" si="0"/>
        <v>0</v>
      </c>
    </row>
    <row r="10" spans="1:5" x14ac:dyDescent="0.3">
      <c r="A10" s="58">
        <v>9</v>
      </c>
      <c r="B10" s="57" t="s">
        <v>217</v>
      </c>
      <c r="C10" s="62">
        <v>5</v>
      </c>
      <c r="D10" s="67"/>
      <c r="E10" s="67">
        <f t="shared" si="0"/>
        <v>0</v>
      </c>
    </row>
    <row r="11" spans="1:5" x14ac:dyDescent="0.3">
      <c r="A11" s="58">
        <v>10</v>
      </c>
      <c r="B11" s="57" t="s">
        <v>218</v>
      </c>
      <c r="C11" s="62">
        <v>5</v>
      </c>
      <c r="D11" s="67"/>
      <c r="E11" s="67">
        <f t="shared" si="0"/>
        <v>0</v>
      </c>
    </row>
    <row r="12" spans="1:5" x14ac:dyDescent="0.3">
      <c r="A12" s="58">
        <v>11</v>
      </c>
      <c r="B12" s="57" t="s">
        <v>219</v>
      </c>
      <c r="C12" s="62">
        <v>5</v>
      </c>
      <c r="D12" s="67"/>
      <c r="E12" s="67">
        <f t="shared" si="0"/>
        <v>0</v>
      </c>
    </row>
    <row r="13" spans="1:5" x14ac:dyDescent="0.3">
      <c r="A13" s="58">
        <v>12</v>
      </c>
      <c r="B13" s="54" t="s">
        <v>220</v>
      </c>
      <c r="C13" s="62">
        <v>5</v>
      </c>
      <c r="D13" s="67"/>
      <c r="E13" s="67">
        <f t="shared" si="0"/>
        <v>0</v>
      </c>
    </row>
    <row r="14" spans="1:5" x14ac:dyDescent="0.3">
      <c r="A14" s="58">
        <v>13</v>
      </c>
      <c r="B14" s="54" t="s">
        <v>221</v>
      </c>
      <c r="C14" s="62">
        <v>5</v>
      </c>
      <c r="D14" s="67"/>
      <c r="E14" s="67">
        <f t="shared" si="0"/>
        <v>0</v>
      </c>
    </row>
    <row r="15" spans="1:5" x14ac:dyDescent="0.3">
      <c r="A15" s="58">
        <v>14</v>
      </c>
      <c r="B15" s="54" t="s">
        <v>222</v>
      </c>
      <c r="C15" s="62">
        <v>1</v>
      </c>
      <c r="D15" s="67"/>
      <c r="E15" s="67">
        <f t="shared" si="0"/>
        <v>0</v>
      </c>
    </row>
    <row r="16" spans="1:5" x14ac:dyDescent="0.3">
      <c r="A16" s="58">
        <v>15</v>
      </c>
      <c r="B16" s="54" t="s">
        <v>223</v>
      </c>
      <c r="C16" s="62">
        <v>2</v>
      </c>
      <c r="D16" s="67"/>
      <c r="E16" s="67">
        <f t="shared" si="0"/>
        <v>0</v>
      </c>
    </row>
    <row r="17" spans="1:5" x14ac:dyDescent="0.3">
      <c r="A17" s="58">
        <v>16</v>
      </c>
      <c r="B17" s="57" t="s">
        <v>224</v>
      </c>
      <c r="C17" s="62">
        <v>50</v>
      </c>
      <c r="D17" s="67"/>
      <c r="E17" s="67">
        <f t="shared" si="0"/>
        <v>0</v>
      </c>
    </row>
    <row r="18" spans="1:5" x14ac:dyDescent="0.3">
      <c r="A18" s="58">
        <v>17</v>
      </c>
      <c r="B18" s="57" t="s">
        <v>225</v>
      </c>
      <c r="C18" s="62">
        <v>50</v>
      </c>
      <c r="D18" s="67"/>
      <c r="E18" s="67">
        <f t="shared" si="0"/>
        <v>0</v>
      </c>
    </row>
    <row r="19" spans="1:5" x14ac:dyDescent="0.3">
      <c r="A19" s="58">
        <v>18</v>
      </c>
      <c r="B19" s="57" t="s">
        <v>226</v>
      </c>
      <c r="C19" s="62">
        <v>25</v>
      </c>
      <c r="D19" s="67"/>
      <c r="E19" s="67">
        <f t="shared" si="0"/>
        <v>0</v>
      </c>
    </row>
    <row r="20" spans="1:5" x14ac:dyDescent="0.3">
      <c r="A20" s="58">
        <v>19</v>
      </c>
      <c r="B20" s="57" t="s">
        <v>227</v>
      </c>
      <c r="C20" s="62">
        <v>20</v>
      </c>
      <c r="D20" s="67"/>
      <c r="E20" s="67">
        <f t="shared" si="0"/>
        <v>0</v>
      </c>
    </row>
    <row r="21" spans="1:5" x14ac:dyDescent="0.3">
      <c r="A21" s="58">
        <v>20</v>
      </c>
      <c r="B21" s="57" t="s">
        <v>228</v>
      </c>
      <c r="C21" s="62">
        <v>20</v>
      </c>
      <c r="D21" s="67"/>
      <c r="E21" s="67">
        <f t="shared" si="0"/>
        <v>0</v>
      </c>
    </row>
    <row r="22" spans="1:5" x14ac:dyDescent="0.3">
      <c r="A22" s="58">
        <v>21</v>
      </c>
      <c r="B22" s="57" t="s">
        <v>229</v>
      </c>
      <c r="C22" s="62">
        <v>10</v>
      </c>
      <c r="D22" s="67"/>
      <c r="E22" s="67">
        <f t="shared" si="0"/>
        <v>0</v>
      </c>
    </row>
    <row r="23" spans="1:5" x14ac:dyDescent="0.3">
      <c r="A23" s="58">
        <v>22</v>
      </c>
      <c r="B23" s="57" t="s">
        <v>230</v>
      </c>
      <c r="C23" s="62">
        <v>10</v>
      </c>
      <c r="D23" s="87"/>
      <c r="E23" s="67">
        <f t="shared" si="0"/>
        <v>0</v>
      </c>
    </row>
    <row r="24" spans="1:5" x14ac:dyDescent="0.3">
      <c r="A24" s="58">
        <v>23</v>
      </c>
      <c r="B24" s="57" t="s">
        <v>231</v>
      </c>
      <c r="C24" s="62">
        <v>2</v>
      </c>
      <c r="D24" s="67"/>
      <c r="E24" s="67">
        <f t="shared" si="0"/>
        <v>0</v>
      </c>
    </row>
    <row r="25" spans="1:5" x14ac:dyDescent="0.3">
      <c r="A25" s="58">
        <v>24</v>
      </c>
      <c r="B25" s="57" t="s">
        <v>232</v>
      </c>
      <c r="C25" s="62">
        <v>5</v>
      </c>
      <c r="D25" s="67"/>
      <c r="E25" s="67">
        <f t="shared" si="0"/>
        <v>0</v>
      </c>
    </row>
    <row r="26" spans="1:5" x14ac:dyDescent="0.3">
      <c r="A26" s="58">
        <v>25</v>
      </c>
      <c r="B26" s="57" t="s">
        <v>233</v>
      </c>
      <c r="C26" s="62">
        <v>10</v>
      </c>
      <c r="D26" s="67"/>
      <c r="E26" s="67">
        <f t="shared" si="0"/>
        <v>0</v>
      </c>
    </row>
    <row r="27" spans="1:5" x14ac:dyDescent="0.3">
      <c r="A27" s="58">
        <v>26</v>
      </c>
      <c r="B27" s="57" t="s">
        <v>234</v>
      </c>
      <c r="C27" s="62">
        <v>5</v>
      </c>
      <c r="D27" s="67"/>
      <c r="E27" s="67">
        <f t="shared" si="0"/>
        <v>0</v>
      </c>
    </row>
    <row r="28" spans="1:5" x14ac:dyDescent="0.3">
      <c r="A28" s="58">
        <v>27</v>
      </c>
      <c r="B28" s="57" t="s">
        <v>235</v>
      </c>
      <c r="C28" s="62">
        <v>20</v>
      </c>
      <c r="D28" s="67"/>
      <c r="E28" s="67">
        <f t="shared" si="0"/>
        <v>0</v>
      </c>
    </row>
    <row r="29" spans="1:5" x14ac:dyDescent="0.3">
      <c r="A29" s="58">
        <v>28</v>
      </c>
      <c r="B29" s="57" t="s">
        <v>236</v>
      </c>
      <c r="C29" s="62">
        <v>15</v>
      </c>
      <c r="D29" s="67"/>
      <c r="E29" s="67">
        <f t="shared" si="0"/>
        <v>0</v>
      </c>
    </row>
    <row r="30" spans="1:5" x14ac:dyDescent="0.3">
      <c r="A30" s="58">
        <v>29</v>
      </c>
      <c r="B30" s="46" t="s">
        <v>237</v>
      </c>
      <c r="C30" s="62">
        <v>10</v>
      </c>
      <c r="D30" s="67"/>
      <c r="E30" s="67">
        <f t="shared" si="0"/>
        <v>0</v>
      </c>
    </row>
    <row r="31" spans="1:5" x14ac:dyDescent="0.3">
      <c r="A31" s="58">
        <v>30</v>
      </c>
      <c r="B31" s="88" t="s">
        <v>238</v>
      </c>
      <c r="C31" s="62">
        <v>30</v>
      </c>
      <c r="D31" s="67"/>
      <c r="E31" s="67">
        <f t="shared" si="0"/>
        <v>0</v>
      </c>
    </row>
    <row r="32" spans="1:5" x14ac:dyDescent="0.3">
      <c r="A32" s="58">
        <v>31</v>
      </c>
      <c r="B32" s="6" t="s">
        <v>239</v>
      </c>
      <c r="C32" s="62">
        <v>15</v>
      </c>
      <c r="D32" s="67"/>
      <c r="E32" s="67">
        <f t="shared" si="0"/>
        <v>0</v>
      </c>
    </row>
    <row r="33" spans="1:5" x14ac:dyDescent="0.3">
      <c r="A33" s="58">
        <v>32</v>
      </c>
      <c r="B33" s="57" t="s">
        <v>240</v>
      </c>
      <c r="C33" s="62">
        <v>5</v>
      </c>
      <c r="D33" s="67"/>
      <c r="E33" s="67">
        <f t="shared" si="0"/>
        <v>0</v>
      </c>
    </row>
    <row r="34" spans="1:5" x14ac:dyDescent="0.3">
      <c r="A34" s="58">
        <v>33</v>
      </c>
      <c r="B34" s="57" t="s">
        <v>241</v>
      </c>
      <c r="C34" s="62">
        <v>20</v>
      </c>
      <c r="D34" s="67"/>
      <c r="E34" s="67">
        <f t="shared" si="0"/>
        <v>0</v>
      </c>
    </row>
    <row r="35" spans="1:5" x14ac:dyDescent="0.3">
      <c r="A35" s="58">
        <v>34</v>
      </c>
      <c r="B35" s="46" t="s">
        <v>242</v>
      </c>
      <c r="C35" s="62">
        <v>10</v>
      </c>
      <c r="D35" s="67"/>
      <c r="E35" s="67">
        <f t="shared" si="0"/>
        <v>0</v>
      </c>
    </row>
    <row r="36" spans="1:5" x14ac:dyDescent="0.3">
      <c r="A36" s="58">
        <v>35</v>
      </c>
      <c r="B36" s="57" t="s">
        <v>243</v>
      </c>
      <c r="C36" s="62">
        <v>5</v>
      </c>
      <c r="D36" s="67"/>
      <c r="E36" s="67">
        <f t="shared" si="0"/>
        <v>0</v>
      </c>
    </row>
    <row r="37" spans="1:5" x14ac:dyDescent="0.3">
      <c r="A37" s="58">
        <v>36</v>
      </c>
      <c r="B37" s="57" t="s">
        <v>244</v>
      </c>
      <c r="C37" s="62">
        <v>3</v>
      </c>
      <c r="D37" s="67"/>
      <c r="E37" s="67">
        <f t="shared" si="0"/>
        <v>0</v>
      </c>
    </row>
    <row r="38" spans="1:5" x14ac:dyDescent="0.3">
      <c r="A38" s="58">
        <v>37</v>
      </c>
      <c r="B38" s="57" t="s">
        <v>245</v>
      </c>
      <c r="C38" s="62">
        <v>20</v>
      </c>
      <c r="D38" s="67"/>
      <c r="E38" s="67">
        <f t="shared" si="0"/>
        <v>0</v>
      </c>
    </row>
    <row r="39" spans="1:5" x14ac:dyDescent="0.3">
      <c r="A39" s="58">
        <v>38</v>
      </c>
      <c r="B39" s="57" t="s">
        <v>245</v>
      </c>
      <c r="C39" s="62">
        <v>20</v>
      </c>
      <c r="D39" s="67"/>
      <c r="E39" s="67">
        <f t="shared" si="0"/>
        <v>0</v>
      </c>
    </row>
    <row r="40" spans="1:5" x14ac:dyDescent="0.3">
      <c r="A40" s="58">
        <v>39</v>
      </c>
      <c r="B40" s="57" t="s">
        <v>246</v>
      </c>
      <c r="C40" s="62">
        <v>200</v>
      </c>
      <c r="D40" s="67"/>
      <c r="E40" s="67">
        <f t="shared" si="0"/>
        <v>0</v>
      </c>
    </row>
    <row r="41" spans="1:5" x14ac:dyDescent="0.3">
      <c r="A41" s="58">
        <v>40</v>
      </c>
      <c r="B41" s="57" t="s">
        <v>247</v>
      </c>
      <c r="C41" s="62">
        <v>70</v>
      </c>
      <c r="D41" s="67"/>
      <c r="E41" s="67">
        <f t="shared" si="0"/>
        <v>0</v>
      </c>
    </row>
    <row r="42" spans="1:5" x14ac:dyDescent="0.3">
      <c r="A42" s="58">
        <v>41</v>
      </c>
      <c r="B42" s="57" t="s">
        <v>248</v>
      </c>
      <c r="C42" s="62">
        <v>4</v>
      </c>
      <c r="D42" s="67"/>
      <c r="E42" s="67">
        <f t="shared" si="0"/>
        <v>0</v>
      </c>
    </row>
    <row r="43" spans="1:5" x14ac:dyDescent="0.3">
      <c r="A43" s="58">
        <v>42</v>
      </c>
      <c r="B43" s="57" t="s">
        <v>249</v>
      </c>
      <c r="C43" s="62">
        <v>10</v>
      </c>
      <c r="D43" s="67"/>
      <c r="E43" s="67">
        <f t="shared" si="0"/>
        <v>0</v>
      </c>
    </row>
    <row r="44" spans="1:5" x14ac:dyDescent="0.3">
      <c r="A44" s="58">
        <v>43</v>
      </c>
      <c r="B44" s="57" t="s">
        <v>250</v>
      </c>
      <c r="C44" s="62">
        <v>10</v>
      </c>
      <c r="D44" s="67"/>
      <c r="E44" s="67">
        <f t="shared" si="0"/>
        <v>0</v>
      </c>
    </row>
    <row r="45" spans="1:5" x14ac:dyDescent="0.3">
      <c r="A45" s="58">
        <v>44</v>
      </c>
      <c r="B45" s="57" t="s">
        <v>251</v>
      </c>
      <c r="C45" s="62">
        <v>10</v>
      </c>
      <c r="D45" s="67"/>
      <c r="E45" s="67">
        <f t="shared" si="0"/>
        <v>0</v>
      </c>
    </row>
    <row r="46" spans="1:5" ht="24.6" customHeight="1" x14ac:dyDescent="0.3">
      <c r="E46" s="89">
        <f>SUM(E2:E45)</f>
        <v>0</v>
      </c>
    </row>
  </sheetData>
  <conditionalFormatting sqref="D1:E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zad. 1 - narz. Milwaukee</vt:lpstr>
      <vt:lpstr>zad. 2 - Wera, Knipex, Harting.</vt:lpstr>
      <vt:lpstr>Zad. 3 - pozostałe narzędzia</vt:lpstr>
      <vt:lpstr>zad. 4 - chemia przeglądowa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2022-11-16T12:17:40Z</dcterms:modified>
</cp:coreProperties>
</file>