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44" activeTab="0"/>
  </bookViews>
  <sheets>
    <sheet name="Arkusz1" sheetId="1" r:id="rId1"/>
  </sheets>
  <definedNames>
    <definedName name="HTML_1">#REF!</definedName>
    <definedName name="HTML_2">#REF!</definedName>
    <definedName name="HTML_3">#REF!</definedName>
    <definedName name="HTML_4">#N/A</definedName>
    <definedName name="HTML_5">#N/A</definedName>
    <definedName name="HTML_6">#N/A</definedName>
    <definedName name="HTML_7">#N/A</definedName>
    <definedName name="HTML_8">#REF!</definedName>
    <definedName name="HTML_all">#REF!</definedName>
    <definedName name="HTML_tables">#REF!</definedName>
  </definedNames>
  <calcPr fullCalcOnLoad="1"/>
</workbook>
</file>

<file path=xl/sharedStrings.xml><?xml version="1.0" encoding="utf-8"?>
<sst xmlns="http://schemas.openxmlformats.org/spreadsheetml/2006/main" count="286" uniqueCount="161">
  <si>
    <t>TABELA ELEMENTÓW ROZLICZENIOWYCH - SIEĆ WODOCIĄGOWA - ETAP I</t>
  </si>
  <si>
    <t>Lp.</t>
  </si>
  <si>
    <t>Podstawa</t>
  </si>
  <si>
    <t>Opis</t>
  </si>
  <si>
    <t>Jedn.obm.</t>
  </si>
  <si>
    <t>Ilość</t>
  </si>
  <si>
    <t>Cena jedn.</t>
  </si>
  <si>
    <t>Wartość</t>
  </si>
  <si>
    <t>SIEĆ WODOCIĄGOWA</t>
  </si>
  <si>
    <t>1.1</t>
  </si>
  <si>
    <t>m3</t>
  </si>
  <si>
    <t>szt.</t>
  </si>
  <si>
    <t>m</t>
  </si>
  <si>
    <t>1.2</t>
  </si>
  <si>
    <t>złącz.</t>
  </si>
  <si>
    <t>kpl.</t>
  </si>
  <si>
    <t>szt</t>
  </si>
  <si>
    <t>kpl</t>
  </si>
  <si>
    <t>1.3</t>
  </si>
  <si>
    <t>Razem dział: SIEĆ WODOCIĄGOWA</t>
  </si>
  <si>
    <t>Ogółem wartość kosztorysowa robót</t>
  </si>
  <si>
    <t>Budowa i przebudowa sieci wodociągowej wraz z przyłączami w ul. Niedziałkowskiego w Szczecinie (na odcinku od ul. Wąskiej do ul. Unisławy)</t>
  </si>
  <si>
    <t>Roboty ziemne wykopy z transp.urobku samochod. samowyładowczymi na odległość do 20 km wraz z załądunkiem ręcznym (wykopy ręczne i mechaniczne z załadunkiem, pełne umocnienie wykopów wraz z rozbiórką)</t>
  </si>
  <si>
    <t>Zasypywanie wykopów  z przemieszczeniem gruntu na odl. do 20 m w gruncie kat. I-III  - dostawa piasku zasypowego na odległość do 20km
Podłoża pod kanały i obiekty z materiałów sypkich Obsypka rurociągów
Zagęszczenie nasypów ubijakami mechanicznymi; grunty sypkie kat. I-III</t>
  </si>
  <si>
    <t>Przejścia rurociągu przez ściany murowane grubości 2 cegły w tulejach szczelnych dla rury PE śr. 63 mm</t>
  </si>
  <si>
    <t>Przewierty maszyną do wierceń poziomych rurami o śr. DN 100 mm kielichowymi z żeliwa sferoidalnego do technologii bezwykopowych w gruntach kat.III-IV wraz z montażem i demontażem urządzenia przewiertowego.  (poz. uwzględnia rury do przecisku z żeliwa sfero.)</t>
  </si>
  <si>
    <t>Przecisk rurami stal o śr. 159 x 4,5 mm metodą wibrową przy użyciu młota pneumatycznego w gruntach kat.III-IV</t>
  </si>
  <si>
    <t>Sieci wodociągowe - montaż rurociągów z rur PE100 RC SDR17 dn 90 mm (przeciąganie rur w rurach osłonowych)</t>
  </si>
  <si>
    <t>Sieci wodociągowe - montaż rurociągów z rur PE100 RC SDR17 dn 63 mm (przeciąganie rur w rurach osłonowych)</t>
  </si>
  <si>
    <t xml:space="preserve">kpl. </t>
  </si>
  <si>
    <t>Zasuwa kołn. (typ długi) z żel. sferoid. GGG50, dn 200 mm z oryginalną obudową teleskopową i skrzynką uliczną (dużą) z pokrywą typu ciężkiego</t>
  </si>
  <si>
    <t>Zasuwa kołn. (typ długi) z żel. sferoid. GGG40, dn 100mm z oryginalną obudową teleskopową i skrzynką uliczną (dużą) z pokrywą typu ciężkiego</t>
  </si>
  <si>
    <t>Trójnik kołnierzowy z żel. sferoidalnego dn 200/200 mm</t>
  </si>
  <si>
    <t>Kolano kołnierzowe z żeliwa sferoidalnego GGG40 dn 200/90st</t>
  </si>
  <si>
    <t>Redukcja kołnierzowa z żeliwa sferoidalnego dn 200/100</t>
  </si>
  <si>
    <t>Kształtka kielichowo-kołnierzowa z żeliwa sferoidalnego GGG40 dn 200 mm</t>
  </si>
  <si>
    <t>Łuk dwukielichowy z żeliwa sferoidalnego GGG40 dn200/45st</t>
  </si>
  <si>
    <t>Kolano kołnierzowe z żeliwa sferoidalnego GGG40 dn 150/90st</t>
  </si>
  <si>
    <t>Redukcja kołnierzowa z żeliwa sferoidalnego dn 150/100</t>
  </si>
  <si>
    <t>Zasuwa kołn. (typ długi) z żel. sferoid. GGG40, dn 80mm z oryginalną obudową teleskopową i skrzynką uliczną (dużą) z pokrywą typu ciężkiego</t>
  </si>
  <si>
    <t xml:space="preserve">Hydranty ppoż. nadziemne o średnicy 80 mm </t>
  </si>
  <si>
    <t>Łuk dwukielichowy z żeliwa sferoidalnego GGG40 dn100/90st</t>
  </si>
  <si>
    <t>Łuk dwukielichowy z żeliwa sferoidalnego GGG40 dn100/45st</t>
  </si>
  <si>
    <t>Łuk dwukielichowy z żeliwa sferoidalnego GGG40 dn100/22st</t>
  </si>
  <si>
    <t>Trójnik kołnierzowy z żel. sferoidalnego dn 100/100 mm</t>
  </si>
  <si>
    <t>Trójnik kołnierzowy z żel. sferoidalnego dn 100/80 mm</t>
  </si>
  <si>
    <t>Kolano kołnierzowe z żeliwa sferoidalnego GGG40 dn 100/90st</t>
  </si>
  <si>
    <t>Kształtka kielichowo-kołnierzowa z żeliwa sferoidalnego GGG40 dn 100 mm</t>
  </si>
  <si>
    <t>Złącze rurowo-rurowe do połączenia rur z dwóch różnych materiałów dn 200 mm z zabezpieczeniem przed wysunięciem</t>
  </si>
  <si>
    <t>Złącze rurowo-rurowe do połączenia rur z dwóch różnych materiałów dn 100 mm z zabezpieczeniem przed wysunięciem</t>
  </si>
  <si>
    <t>Złącze rurowo-rurowe do połączenia rur z dwóch różnych materiałów dn 90 mm z zabezpieczeniem przed wysunięciem</t>
  </si>
  <si>
    <t>Złącze rurowo-rurowe do połączenia rur z dwóch różnych materiałów dn 63 mm z zabezpieczeniem przed wysunięciem</t>
  </si>
  <si>
    <t>Złącze rurowo-kołnierzowe do połączenia rur z dwóch różnych materiałów dn 150 mm z zabezpieczeniem przed wysunięciem</t>
  </si>
  <si>
    <t>Złącze rurowo-kołnierzowe do połączenia rur z dwóch różnych materiałów dn 100 mm  z zabezpieczeniem przed wysunięciem</t>
  </si>
  <si>
    <t>Kołnierz ślepy żel. DN100</t>
  </si>
  <si>
    <t>Opaska do nawiercania pod ciśnieniem 110/2" wraz z zaworem dn 50 z odejściem do rur PE, z obudową i skrzynką do zasuw</t>
  </si>
  <si>
    <t>Mufa elektrooporowa PE 110</t>
  </si>
  <si>
    <t>Łuk bosy z PE PE 110/45 st</t>
  </si>
  <si>
    <t>Mufa elektrooporowa PE 90</t>
  </si>
  <si>
    <t>Łuk bosy z PE 90/45 st</t>
  </si>
  <si>
    <t>Redukcja bosa z PE 90/63 mm</t>
  </si>
  <si>
    <t>Mufa elektrooporowa PE 63</t>
  </si>
  <si>
    <t>Łuk bosy z PE 63/45 st</t>
  </si>
  <si>
    <t>Tuleja kołnierzowa dn 110/100 PE</t>
  </si>
  <si>
    <t>Tuleja kołnierzowa dn 90/80 PE</t>
  </si>
  <si>
    <t>Próba wodna szczelności sieci wodociągowych z rur typu PE o śr.nominalnej do 200 mm
Jednokrotne płukanie sieci wodociągowej o śr. nominalnej do 200 mm
Dezynfekcja rurociągów sieci wodociągowych o śr.nominalnej do 200 mm</t>
  </si>
  <si>
    <t>Rurociągi z rur kielichowych z żeliwa sferoidalnego łączonych na uszczelki o średnicy 200 mm - połączenia blokowane
Oznakowanie trasy rurociągu ułożonego w ziemi taśmą z tworzywa sztucznego z wkładką magnetyczną</t>
  </si>
  <si>
    <t>Rurociągi z rur kielichowych z żeliwa sferoidalnego łączonych na uszczelki o średnicy 100 mm - połączenia blokowane
Oznakowanie trasy rurociągu ułożonego w ziemi taśmą z tworzywa sztucznego z wkładką magnetyczną</t>
  </si>
  <si>
    <t>Rurociągi z rur kielichowych z żeliwa sferoidalnego łączonych na uszczelki o średnicy 80 mm - połączenia blokowane
Oznakowanie trasy rurociągu ułożonego w ziemi taśmą z tworzywa sztucznego z wkładką magnetyczną</t>
  </si>
  <si>
    <t>Kształtki przejściowe (do połączeń z ist. przyłączami z rur stalowych, PE i PVC)</t>
  </si>
  <si>
    <t>Kolano elektrooporowe PE śr. 63 mm 90 st</t>
  </si>
  <si>
    <t>Elektromufa-przejście PE/stal 63/2"</t>
  </si>
  <si>
    <t>Wodomierz objętościowy  Altair V3 dn32 ( 6,0 m3/h) klasy C. wraz z podejściem. Zawory Dn50.+ demontaż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</si>
  <si>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</si>
  <si>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</si>
  <si>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</si>
  <si>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</si>
  <si>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</si>
  <si>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</si>
  <si>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</si>
  <si>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</si>
  <si>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</si>
  <si>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</si>
  <si>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</si>
  <si>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</si>
  <si>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</si>
  <si>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</si>
  <si>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</si>
  <si>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</si>
  <si>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</si>
  <si>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</si>
  <si>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</si>
  <si>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</si>
  <si>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</si>
  <si>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</si>
  <si>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</si>
  <si>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</si>
  <si>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</si>
  <si>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</si>
  <si>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</si>
  <si>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</si>
  <si>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</si>
  <si>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</si>
  <si>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</si>
  <si>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</si>
  <si>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</si>
  <si>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</si>
  <si>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</si>
  <si>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</si>
  <si>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</si>
  <si>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</si>
  <si>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</si>
  <si>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</si>
  <si>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</si>
  <si>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</si>
  <si>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</si>
  <si>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</si>
  <si>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</si>
  <si>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</si>
  <si>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</si>
  <si>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Roboty remontowe - cięcie piłą nawierzchni bitumicznych na gł. 6-10 cm</t>
  </si>
  <si>
    <t>m2</t>
  </si>
  <si>
    <t>Odtworzenie nawierzchni chodników - płytki z demontażu</t>
  </si>
  <si>
    <t>Odtworzenie nawierzchni zjazdu  - kostka z demontażu</t>
  </si>
  <si>
    <t>Mechaniczne profilowanie i zagęszczenie podłoża pod warstwy konstrukcyjne nawierzchni w gruncie kat. I-IV</t>
  </si>
  <si>
    <t>Podbudowa z kruszywa łamanego - warstwa o grubości po zagęszczeniu 20 cm</t>
  </si>
  <si>
    <t>Podbudowa z mieszanki mineralno-bitumicznej - grubość warstwy po zagęszczeniu 10 cm - beton asfaltowy AC22P wg WT2</t>
  </si>
  <si>
    <t>Warstwa wiążąca asfaltowa - grubość po zagęszczeniu 8 cm - beton asfaltowy AC16W wg WT2</t>
  </si>
  <si>
    <t>Ława pod krawężniki betonowa z oporem</t>
  </si>
  <si>
    <t>Krawężniki betonowe wystające - krawężniki z demontażu</t>
  </si>
  <si>
    <t>Rozścielenie ziemi urodzajnej ręczne z przerzutem na terenie płaskim. Pozycja uwzględnia koszt ziemi urodzajnej.</t>
  </si>
  <si>
    <t>Wykonanie trawników dywanowych siewem na gruncie kat. III z nawożeniem</t>
  </si>
  <si>
    <t>2.2</t>
  </si>
  <si>
    <t>2.1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</si>
  <si>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</si>
  <si>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</si>
  <si>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</si>
  <si>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</si>
  <si>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</si>
  <si>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</si>
  <si>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</si>
  <si>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</si>
  <si>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</si>
  <si>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</si>
  <si>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</si>
  <si>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</si>
  <si>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</si>
  <si>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</si>
  <si>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</si>
  <si>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</si>
  <si>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Załadowanie i wywiezienie gruzu z terenu rozbiórki przy mechanicznym załadowaniu i wyładowaniu samochodem samowyładowczym na odległość 20 km - kostka kamienna do miejsca składowania, pozostały gruz do utylizacji.</t>
  </si>
  <si>
    <t>Ręczne rozebranie nawierzchni z kostki kamiennej rzędowej o wysokości 16 cm na podsypce cementowo-piaskowej + utylizacja</t>
  </si>
  <si>
    <t>Mechaniczne rozebranie nawierzchni z mieszanek mineralno-bitumicznych o grubości 7 cm + utylizacja</t>
  </si>
  <si>
    <t>Rozebranie chodników, z płyt betonowych na podsypce cementowo-piaskowej + utylizacja</t>
  </si>
  <si>
    <t>Rozebranie nawierzchni z kostki betonowej + utylizacja</t>
  </si>
  <si>
    <t xml:space="preserve">Rozebranie krawężników betonowych + utylizacja </t>
  </si>
  <si>
    <t>Rozebranie ław pod krawężniki z betonu + utylizacja</t>
  </si>
  <si>
    <t>Razem dział: ROBOTY DROGOWE</t>
  </si>
  <si>
    <t>ROBOTY DROGOWE</t>
  </si>
  <si>
    <t>ST-1</t>
  </si>
  <si>
    <t>ST-0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</si>
</sst>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39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ashed"/>
      <right style="dashed"/>
      <top style="dashed"/>
      <bottom style="dashed"/>
    </border>
    <border>
      <left style="dashed"/>
      <right style="dashed"/>
      <top style="dashed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ashed"/>
      <top style="medium"/>
      <bottom style="dashed"/>
    </border>
    <border>
      <left style="dashed"/>
      <right style="dashed"/>
      <top style="medium"/>
      <bottom style="dashed"/>
    </border>
    <border>
      <left style="medium"/>
      <right style="dashed"/>
      <top style="dashed"/>
      <bottom style="dashed"/>
    </border>
    <border>
      <left style="dashed"/>
      <right style="medium"/>
      <top style="dashed"/>
      <bottom style="dashed"/>
    </border>
    <border>
      <left style="medium"/>
      <right style="dashed"/>
      <top style="dashed"/>
      <bottom>
        <color indexed="63"/>
      </bottom>
    </border>
    <border>
      <left style="dashed"/>
      <right style="medium"/>
      <top style="dashed"/>
      <bottom>
        <color indexed="63"/>
      </bottom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dashed"/>
      <right style="medium"/>
      <top style="medium"/>
      <bottom style="dashed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dashed"/>
      <right style="medium"/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2" fontId="3" fillId="0" borderId="14" xfId="0" applyNumberFormat="1" applyFont="1" applyBorder="1" applyAlignment="1">
      <alignment horizontal="left" vertical="center"/>
    </xf>
    <xf numFmtId="2" fontId="3" fillId="0" borderId="15" xfId="0" applyNumberFormat="1" applyFont="1" applyBorder="1" applyAlignment="1">
      <alignment horizontal="left" vertical="center"/>
    </xf>
    <xf numFmtId="2" fontId="4" fillId="0" borderId="15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9" fontId="3" fillId="0" borderId="18" xfId="0" applyNumberFormat="1" applyFont="1" applyBorder="1" applyAlignment="1">
      <alignment horizontal="left" vertical="center"/>
    </xf>
    <xf numFmtId="2" fontId="3" fillId="0" borderId="19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2" fontId="3" fillId="0" borderId="21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tabSelected="1" view="pageBreakPreview" zoomScale="130" zoomScaleSheetLayoutView="130" zoomScalePageLayoutView="0" workbookViewId="0" topLeftCell="A1">
      <selection activeCell="F56" sqref="F56"/>
    </sheetView>
  </sheetViews>
  <sheetFormatPr defaultColWidth="11.57421875" defaultRowHeight="12.75"/>
  <cols>
    <col min="1" max="1" width="3.57421875" style="1" bestFit="1" customWidth="1"/>
    <col min="2" max="2" width="5.140625" style="1" customWidth="1"/>
    <col min="3" max="3" width="78.57421875" style="1" customWidth="1"/>
    <col min="4" max="4" width="7.57421875" style="1" customWidth="1"/>
    <col min="5" max="5" width="6.8515625" style="5" customWidth="1"/>
    <col min="6" max="6" width="7.28125" style="1" customWidth="1"/>
    <col min="7" max="7" width="7.57421875" style="1" customWidth="1"/>
    <col min="8" max="16384" width="11.57421875" style="1" customWidth="1"/>
  </cols>
  <sheetData>
    <row r="1" spans="1:7" ht="12.75">
      <c r="A1" s="40" t="s">
        <v>0</v>
      </c>
      <c r="B1" s="40"/>
      <c r="C1" s="40"/>
      <c r="D1" s="40"/>
      <c r="E1" s="40"/>
      <c r="F1" s="40"/>
      <c r="G1" s="40"/>
    </row>
    <row r="2" spans="1:3" ht="12.75">
      <c r="A2" s="2"/>
      <c r="B2" s="2"/>
      <c r="C2" s="2"/>
    </row>
    <row r="3" spans="1:6" ht="12.75">
      <c r="A3" s="3"/>
      <c r="B3" s="46" t="s">
        <v>21</v>
      </c>
      <c r="C3" s="46"/>
      <c r="D3" s="46"/>
      <c r="E3" s="46"/>
      <c r="F3" s="46"/>
    </row>
    <row r="4" ht="13.5" thickBot="1">
      <c r="A4" s="2"/>
    </row>
    <row r="5" spans="1:7" ht="13.5" thickBot="1">
      <c r="A5" s="6" t="s">
        <v>1</v>
      </c>
      <c r="B5" s="7" t="s">
        <v>2</v>
      </c>
      <c r="C5" s="8" t="s">
        <v>3</v>
      </c>
      <c r="D5" s="7" t="s">
        <v>4</v>
      </c>
      <c r="E5" s="9" t="s">
        <v>5</v>
      </c>
      <c r="F5" s="7" t="s">
        <v>6</v>
      </c>
      <c r="G5" s="10" t="s">
        <v>7</v>
      </c>
    </row>
    <row r="6" spans="1:7" ht="12.75" customHeight="1">
      <c r="A6" s="26">
        <v>1</v>
      </c>
      <c r="B6" s="27"/>
      <c r="C6" s="41" t="s">
        <v>8</v>
      </c>
      <c r="D6" s="41"/>
      <c r="E6" s="41"/>
      <c r="F6" s="41"/>
      <c r="G6" s="42"/>
    </row>
    <row r="7" spans="1:8" ht="19.5">
      <c r="A7" s="28" t="s">
        <v>9</v>
      </c>
      <c r="B7" s="11" t="s">
        <v>159</v>
      </c>
      <c r="C7" s="12" t="s">
        <v>22</v>
      </c>
      <c r="D7" s="11" t="s">
        <v>10</v>
      </c>
      <c r="E7" s="13">
        <v>320</v>
      </c>
      <c r="F7" s="14"/>
      <c r="G7" s="29"/>
      <c r="H7" s="4"/>
    </row>
    <row r="8" spans="1:7" ht="39">
      <c r="A8" s="28" t="s">
        <v>13</v>
      </c>
      <c r="B8" s="11" t="s">
        <v>159</v>
      </c>
      <c r="C8" s="12" t="s">
        <v>23</v>
      </c>
      <c r="D8" s="11" t="s">
        <v>10</v>
      </c>
      <c r="E8" s="13">
        <v>300</v>
      </c>
      <c r="F8" s="14"/>
      <c r="G8" s="29"/>
    </row>
    <row r="9" spans="1:7" ht="12.75">
      <c r="A9" s="28" t="s">
        <v>18</v>
      </c>
      <c r="B9" s="11" t="s">
        <v>159</v>
      </c>
      <c r="C9" s="12" t="s">
        <v>24</v>
      </c>
      <c r="D9" s="11" t="s">
        <v>15</v>
      </c>
      <c r="E9" s="13">
        <v>1</v>
      </c>
      <c r="F9" s="14"/>
      <c r="G9" s="29"/>
    </row>
    <row r="10" spans="1:7" ht="29.25">
      <c r="A10" s="28" t="s">
        <v>73</v>
      </c>
      <c r="B10" s="11" t="s">
        <v>159</v>
      </c>
      <c r="C10" s="12" t="s">
        <v>25</v>
      </c>
      <c r="D10" s="11" t="s">
        <v>12</v>
      </c>
      <c r="E10" s="13">
        <v>200.28</v>
      </c>
      <c r="F10" s="14"/>
      <c r="G10" s="29"/>
    </row>
    <row r="11" spans="1:7" ht="19.5">
      <c r="A11" s="28" t="s">
        <v>74</v>
      </c>
      <c r="B11" s="11" t="s">
        <v>159</v>
      </c>
      <c r="C11" s="12" t="s">
        <v>66</v>
      </c>
      <c r="D11" s="11" t="s">
        <v>12</v>
      </c>
      <c r="E11" s="13">
        <v>15.8</v>
      </c>
      <c r="F11" s="14"/>
      <c r="G11" s="29"/>
    </row>
    <row r="12" spans="1:7" ht="19.5">
      <c r="A12" s="28" t="s">
        <v>75</v>
      </c>
      <c r="B12" s="11" t="s">
        <v>159</v>
      </c>
      <c r="C12" s="12" t="s">
        <v>67</v>
      </c>
      <c r="D12" s="11" t="s">
        <v>12</v>
      </c>
      <c r="E12" s="13">
        <v>79.38</v>
      </c>
      <c r="F12" s="14"/>
      <c r="G12" s="29"/>
    </row>
    <row r="13" spans="1:7" ht="19.5">
      <c r="A13" s="28" t="s">
        <v>76</v>
      </c>
      <c r="B13" s="11" t="s">
        <v>159</v>
      </c>
      <c r="C13" s="12" t="s">
        <v>68</v>
      </c>
      <c r="D13" s="11" t="s">
        <v>12</v>
      </c>
      <c r="E13" s="13">
        <v>8.61</v>
      </c>
      <c r="F13" s="14"/>
      <c r="G13" s="29"/>
    </row>
    <row r="14" spans="1:7" ht="12.75">
      <c r="A14" s="28" t="s">
        <v>77</v>
      </c>
      <c r="B14" s="11" t="s">
        <v>159</v>
      </c>
      <c r="C14" s="12" t="s">
        <v>26</v>
      </c>
      <c r="D14" s="11" t="s">
        <v>12</v>
      </c>
      <c r="E14" s="13">
        <v>35.5</v>
      </c>
      <c r="F14" s="14"/>
      <c r="G14" s="29"/>
    </row>
    <row r="15" spans="1:7" ht="12.75">
      <c r="A15" s="28" t="s">
        <v>78</v>
      </c>
      <c r="B15" s="11" t="s">
        <v>159</v>
      </c>
      <c r="C15" s="12" t="s">
        <v>27</v>
      </c>
      <c r="D15" s="11" t="s">
        <v>12</v>
      </c>
      <c r="E15" s="13">
        <v>21.13</v>
      </c>
      <c r="F15" s="14"/>
      <c r="G15" s="29"/>
    </row>
    <row r="16" spans="1:7" ht="12.75">
      <c r="A16" s="28" t="s">
        <v>79</v>
      </c>
      <c r="B16" s="11" t="s">
        <v>159</v>
      </c>
      <c r="C16" s="12" t="s">
        <v>28</v>
      </c>
      <c r="D16" s="11" t="s">
        <v>12</v>
      </c>
      <c r="E16" s="13">
        <v>9.07</v>
      </c>
      <c r="F16" s="14"/>
      <c r="G16" s="29"/>
    </row>
    <row r="17" spans="1:7" ht="12.75">
      <c r="A17" s="28" t="s">
        <v>80</v>
      </c>
      <c r="B17" s="11" t="s">
        <v>159</v>
      </c>
      <c r="C17" s="15" t="s">
        <v>40</v>
      </c>
      <c r="D17" s="15" t="s">
        <v>29</v>
      </c>
      <c r="E17" s="16">
        <v>2</v>
      </c>
      <c r="F17" s="14"/>
      <c r="G17" s="29"/>
    </row>
    <row r="18" spans="1:7" ht="19.5">
      <c r="A18" s="28" t="s">
        <v>81</v>
      </c>
      <c r="B18" s="11" t="s">
        <v>159</v>
      </c>
      <c r="C18" s="17" t="s">
        <v>30</v>
      </c>
      <c r="D18" s="12" t="s">
        <v>15</v>
      </c>
      <c r="E18" s="18">
        <v>2</v>
      </c>
      <c r="F18" s="14"/>
      <c r="G18" s="29"/>
    </row>
    <row r="19" spans="1:7" ht="19.5">
      <c r="A19" s="28" t="s">
        <v>82</v>
      </c>
      <c r="B19" s="11" t="s">
        <v>159</v>
      </c>
      <c r="C19" s="17" t="s">
        <v>31</v>
      </c>
      <c r="D19" s="12" t="s">
        <v>15</v>
      </c>
      <c r="E19" s="18">
        <v>4</v>
      </c>
      <c r="F19" s="14"/>
      <c r="G19" s="29"/>
    </row>
    <row r="20" spans="1:7" ht="19.5">
      <c r="A20" s="28" t="s">
        <v>83</v>
      </c>
      <c r="B20" s="11" t="s">
        <v>159</v>
      </c>
      <c r="C20" s="17" t="s">
        <v>39</v>
      </c>
      <c r="D20" s="12" t="s">
        <v>15</v>
      </c>
      <c r="E20" s="18">
        <v>5</v>
      </c>
      <c r="F20" s="14"/>
      <c r="G20" s="29"/>
    </row>
    <row r="21" spans="1:7" ht="12.75">
      <c r="A21" s="28" t="s">
        <v>84</v>
      </c>
      <c r="B21" s="11" t="s">
        <v>159</v>
      </c>
      <c r="C21" s="17" t="s">
        <v>32</v>
      </c>
      <c r="D21" s="12" t="s">
        <v>11</v>
      </c>
      <c r="E21" s="18">
        <v>1</v>
      </c>
      <c r="F21" s="14"/>
      <c r="G21" s="29"/>
    </row>
    <row r="22" spans="1:7" ht="12.75">
      <c r="A22" s="28" t="s">
        <v>85</v>
      </c>
      <c r="B22" s="11" t="s">
        <v>159</v>
      </c>
      <c r="C22" s="17" t="s">
        <v>33</v>
      </c>
      <c r="D22" s="12" t="s">
        <v>11</v>
      </c>
      <c r="E22" s="18">
        <v>1</v>
      </c>
      <c r="F22" s="14"/>
      <c r="G22" s="29"/>
    </row>
    <row r="23" spans="1:7" ht="12.75">
      <c r="A23" s="28" t="s">
        <v>86</v>
      </c>
      <c r="B23" s="11" t="s">
        <v>159</v>
      </c>
      <c r="C23" s="17" t="s">
        <v>34</v>
      </c>
      <c r="D23" s="12" t="s">
        <v>11</v>
      </c>
      <c r="E23" s="18">
        <v>1</v>
      </c>
      <c r="F23" s="14"/>
      <c r="G23" s="29"/>
    </row>
    <row r="24" spans="1:7" ht="12.75">
      <c r="A24" s="28" t="s">
        <v>87</v>
      </c>
      <c r="B24" s="11" t="s">
        <v>159</v>
      </c>
      <c r="C24" s="17" t="s">
        <v>35</v>
      </c>
      <c r="D24" s="12" t="s">
        <v>11</v>
      </c>
      <c r="E24" s="18">
        <v>3</v>
      </c>
      <c r="F24" s="14"/>
      <c r="G24" s="29"/>
    </row>
    <row r="25" spans="1:7" ht="12.75">
      <c r="A25" s="28" t="s">
        <v>88</v>
      </c>
      <c r="B25" s="11" t="s">
        <v>159</v>
      </c>
      <c r="C25" s="17" t="s">
        <v>36</v>
      </c>
      <c r="D25" s="12" t="s">
        <v>11</v>
      </c>
      <c r="E25" s="18">
        <v>2</v>
      </c>
      <c r="F25" s="14"/>
      <c r="G25" s="29"/>
    </row>
    <row r="26" spans="1:7" ht="12.75">
      <c r="A26" s="28" t="s">
        <v>89</v>
      </c>
      <c r="B26" s="11" t="s">
        <v>159</v>
      </c>
      <c r="C26" s="17" t="s">
        <v>37</v>
      </c>
      <c r="D26" s="12" t="s">
        <v>11</v>
      </c>
      <c r="E26" s="18">
        <v>1</v>
      </c>
      <c r="F26" s="14"/>
      <c r="G26" s="29"/>
    </row>
    <row r="27" spans="1:7" ht="12.75">
      <c r="A27" s="28" t="s">
        <v>90</v>
      </c>
      <c r="B27" s="11" t="s">
        <v>159</v>
      </c>
      <c r="C27" s="17" t="s">
        <v>38</v>
      </c>
      <c r="D27" s="12" t="s">
        <v>11</v>
      </c>
      <c r="E27" s="18">
        <v>1</v>
      </c>
      <c r="F27" s="14"/>
      <c r="G27" s="29"/>
    </row>
    <row r="28" spans="1:7" ht="12.75">
      <c r="A28" s="28" t="s">
        <v>91</v>
      </c>
      <c r="B28" s="11" t="s">
        <v>159</v>
      </c>
      <c r="C28" s="17" t="s">
        <v>41</v>
      </c>
      <c r="D28" s="17" t="s">
        <v>11</v>
      </c>
      <c r="E28" s="18">
        <v>2</v>
      </c>
      <c r="F28" s="14"/>
      <c r="G28" s="29"/>
    </row>
    <row r="29" spans="1:7" ht="12.75">
      <c r="A29" s="28" t="s">
        <v>92</v>
      </c>
      <c r="B29" s="11" t="s">
        <v>159</v>
      </c>
      <c r="C29" s="17" t="s">
        <v>42</v>
      </c>
      <c r="D29" s="17" t="s">
        <v>11</v>
      </c>
      <c r="E29" s="18">
        <v>3</v>
      </c>
      <c r="F29" s="14"/>
      <c r="G29" s="29"/>
    </row>
    <row r="30" spans="1:7" ht="12.75">
      <c r="A30" s="28" t="s">
        <v>93</v>
      </c>
      <c r="B30" s="11" t="s">
        <v>159</v>
      </c>
      <c r="C30" s="17" t="s">
        <v>43</v>
      </c>
      <c r="D30" s="17" t="s">
        <v>11</v>
      </c>
      <c r="E30" s="18">
        <v>1</v>
      </c>
      <c r="F30" s="14"/>
      <c r="G30" s="29"/>
    </row>
    <row r="31" spans="1:7" ht="12.75">
      <c r="A31" s="28" t="s">
        <v>94</v>
      </c>
      <c r="B31" s="11" t="s">
        <v>159</v>
      </c>
      <c r="C31" s="17" t="s">
        <v>44</v>
      </c>
      <c r="D31" s="17" t="s">
        <v>11</v>
      </c>
      <c r="E31" s="18">
        <v>3</v>
      </c>
      <c r="F31" s="14"/>
      <c r="G31" s="29"/>
    </row>
    <row r="32" spans="1:7" ht="12.75">
      <c r="A32" s="28" t="s">
        <v>95</v>
      </c>
      <c r="B32" s="11" t="s">
        <v>159</v>
      </c>
      <c r="C32" s="17" t="s">
        <v>45</v>
      </c>
      <c r="D32" s="17" t="s">
        <v>11</v>
      </c>
      <c r="E32" s="18">
        <v>5</v>
      </c>
      <c r="F32" s="14"/>
      <c r="G32" s="29"/>
    </row>
    <row r="33" spans="1:7" ht="12.75">
      <c r="A33" s="28" t="s">
        <v>96</v>
      </c>
      <c r="B33" s="11" t="s">
        <v>159</v>
      </c>
      <c r="C33" s="17" t="s">
        <v>46</v>
      </c>
      <c r="D33" s="17" t="s">
        <v>11</v>
      </c>
      <c r="E33" s="18">
        <v>1</v>
      </c>
      <c r="F33" s="14"/>
      <c r="G33" s="29"/>
    </row>
    <row r="34" spans="1:7" ht="12.75">
      <c r="A34" s="28" t="s">
        <v>97</v>
      </c>
      <c r="B34" s="11" t="s">
        <v>159</v>
      </c>
      <c r="C34" s="17" t="s">
        <v>47</v>
      </c>
      <c r="D34" s="17" t="s">
        <v>11</v>
      </c>
      <c r="E34" s="18">
        <v>9</v>
      </c>
      <c r="F34" s="14"/>
      <c r="G34" s="29"/>
    </row>
    <row r="35" spans="1:7" ht="12.75">
      <c r="A35" s="28" t="s">
        <v>98</v>
      </c>
      <c r="B35" s="11" t="s">
        <v>159</v>
      </c>
      <c r="C35" s="17" t="s">
        <v>48</v>
      </c>
      <c r="D35" s="17" t="s">
        <v>11</v>
      </c>
      <c r="E35" s="18">
        <v>1</v>
      </c>
      <c r="F35" s="14"/>
      <c r="G35" s="29"/>
    </row>
    <row r="36" spans="1:7" ht="12.75">
      <c r="A36" s="28" t="s">
        <v>99</v>
      </c>
      <c r="B36" s="11" t="s">
        <v>159</v>
      </c>
      <c r="C36" s="17" t="s">
        <v>49</v>
      </c>
      <c r="D36" s="17" t="s">
        <v>11</v>
      </c>
      <c r="E36" s="18">
        <v>2</v>
      </c>
      <c r="F36" s="14"/>
      <c r="G36" s="29"/>
    </row>
    <row r="37" spans="1:7" ht="12.75">
      <c r="A37" s="28" t="s">
        <v>100</v>
      </c>
      <c r="B37" s="11" t="s">
        <v>159</v>
      </c>
      <c r="C37" s="17" t="s">
        <v>50</v>
      </c>
      <c r="D37" s="17" t="s">
        <v>11</v>
      </c>
      <c r="E37" s="18">
        <v>3</v>
      </c>
      <c r="F37" s="14"/>
      <c r="G37" s="29"/>
    </row>
    <row r="38" spans="1:7" ht="12.75">
      <c r="A38" s="28" t="s">
        <v>101</v>
      </c>
      <c r="B38" s="11" t="s">
        <v>159</v>
      </c>
      <c r="C38" s="17" t="s">
        <v>51</v>
      </c>
      <c r="D38" s="17" t="s">
        <v>11</v>
      </c>
      <c r="E38" s="18">
        <v>1</v>
      </c>
      <c r="F38" s="14"/>
      <c r="G38" s="29"/>
    </row>
    <row r="39" spans="1:7" ht="12.75">
      <c r="A39" s="28" t="s">
        <v>102</v>
      </c>
      <c r="B39" s="11" t="s">
        <v>159</v>
      </c>
      <c r="C39" s="17" t="s">
        <v>52</v>
      </c>
      <c r="D39" s="17" t="s">
        <v>11</v>
      </c>
      <c r="E39" s="18">
        <v>1</v>
      </c>
      <c r="F39" s="14"/>
      <c r="G39" s="29"/>
    </row>
    <row r="40" spans="1:7" ht="12.75">
      <c r="A40" s="28" t="s">
        <v>103</v>
      </c>
      <c r="B40" s="11" t="s">
        <v>159</v>
      </c>
      <c r="C40" s="17" t="s">
        <v>53</v>
      </c>
      <c r="D40" s="17" t="s">
        <v>11</v>
      </c>
      <c r="E40" s="18">
        <v>11</v>
      </c>
      <c r="F40" s="14"/>
      <c r="G40" s="29"/>
    </row>
    <row r="41" spans="1:7" ht="12.75">
      <c r="A41" s="28" t="s">
        <v>104</v>
      </c>
      <c r="B41" s="11" t="s">
        <v>159</v>
      </c>
      <c r="C41" s="17" t="s">
        <v>54</v>
      </c>
      <c r="D41" s="17" t="s">
        <v>11</v>
      </c>
      <c r="E41" s="18">
        <v>1</v>
      </c>
      <c r="F41" s="14"/>
      <c r="G41" s="29"/>
    </row>
    <row r="42" spans="1:7" ht="12.75">
      <c r="A42" s="28" t="s">
        <v>105</v>
      </c>
      <c r="B42" s="11" t="s">
        <v>159</v>
      </c>
      <c r="C42" s="17" t="s">
        <v>55</v>
      </c>
      <c r="D42" s="17" t="s">
        <v>11</v>
      </c>
      <c r="E42" s="18">
        <v>1</v>
      </c>
      <c r="F42" s="14"/>
      <c r="G42" s="29"/>
    </row>
    <row r="43" spans="1:7" ht="12.75">
      <c r="A43" s="28" t="s">
        <v>106</v>
      </c>
      <c r="B43" s="11" t="s">
        <v>159</v>
      </c>
      <c r="C43" s="17" t="s">
        <v>56</v>
      </c>
      <c r="D43" s="17" t="s">
        <v>14</v>
      </c>
      <c r="E43" s="18">
        <v>3</v>
      </c>
      <c r="F43" s="14"/>
      <c r="G43" s="29"/>
    </row>
    <row r="44" spans="1:7" ht="12.75">
      <c r="A44" s="28" t="s">
        <v>107</v>
      </c>
      <c r="B44" s="11" t="s">
        <v>159</v>
      </c>
      <c r="C44" s="17" t="s">
        <v>57</v>
      </c>
      <c r="D44" s="17" t="s">
        <v>16</v>
      </c>
      <c r="E44" s="18">
        <v>2</v>
      </c>
      <c r="F44" s="14"/>
      <c r="G44" s="29"/>
    </row>
    <row r="45" spans="1:7" ht="12.75">
      <c r="A45" s="28" t="s">
        <v>108</v>
      </c>
      <c r="B45" s="11" t="s">
        <v>159</v>
      </c>
      <c r="C45" s="17" t="s">
        <v>58</v>
      </c>
      <c r="D45" s="17" t="s">
        <v>14</v>
      </c>
      <c r="E45" s="18">
        <v>12</v>
      </c>
      <c r="F45" s="14"/>
      <c r="G45" s="29"/>
    </row>
    <row r="46" spans="1:7" ht="12.75">
      <c r="A46" s="28" t="s">
        <v>109</v>
      </c>
      <c r="B46" s="11" t="s">
        <v>159</v>
      </c>
      <c r="C46" s="17" t="s">
        <v>59</v>
      </c>
      <c r="D46" s="17" t="s">
        <v>16</v>
      </c>
      <c r="E46" s="18">
        <v>6</v>
      </c>
      <c r="F46" s="14"/>
      <c r="G46" s="29"/>
    </row>
    <row r="47" spans="1:7" ht="12.75">
      <c r="A47" s="28" t="s">
        <v>110</v>
      </c>
      <c r="B47" s="11" t="s">
        <v>159</v>
      </c>
      <c r="C47" s="17" t="s">
        <v>60</v>
      </c>
      <c r="D47" s="17" t="s">
        <v>16</v>
      </c>
      <c r="E47" s="18">
        <v>1</v>
      </c>
      <c r="F47" s="14"/>
      <c r="G47" s="29"/>
    </row>
    <row r="48" spans="1:7" ht="12.75">
      <c r="A48" s="28" t="s">
        <v>111</v>
      </c>
      <c r="B48" s="11" t="s">
        <v>159</v>
      </c>
      <c r="C48" s="17" t="s">
        <v>61</v>
      </c>
      <c r="D48" s="17" t="s">
        <v>14</v>
      </c>
      <c r="E48" s="18">
        <v>6</v>
      </c>
      <c r="F48" s="14"/>
      <c r="G48" s="29"/>
    </row>
    <row r="49" spans="1:7" ht="12.75">
      <c r="A49" s="28" t="s">
        <v>112</v>
      </c>
      <c r="B49" s="11" t="s">
        <v>159</v>
      </c>
      <c r="C49" s="17" t="s">
        <v>62</v>
      </c>
      <c r="D49" s="17" t="s">
        <v>16</v>
      </c>
      <c r="E49" s="18">
        <v>5</v>
      </c>
      <c r="F49" s="14"/>
      <c r="G49" s="29"/>
    </row>
    <row r="50" spans="1:7" ht="12.75">
      <c r="A50" s="28" t="s">
        <v>113</v>
      </c>
      <c r="B50" s="11" t="s">
        <v>159</v>
      </c>
      <c r="C50" s="17" t="s">
        <v>63</v>
      </c>
      <c r="D50" s="17" t="s">
        <v>11</v>
      </c>
      <c r="E50" s="18">
        <v>2</v>
      </c>
      <c r="F50" s="14"/>
      <c r="G50" s="29"/>
    </row>
    <row r="51" spans="1:7" ht="12.75">
      <c r="A51" s="28" t="s">
        <v>114</v>
      </c>
      <c r="B51" s="11" t="s">
        <v>159</v>
      </c>
      <c r="C51" s="17" t="s">
        <v>64</v>
      </c>
      <c r="D51" s="17" t="s">
        <v>11</v>
      </c>
      <c r="E51" s="18">
        <v>3</v>
      </c>
      <c r="F51" s="14"/>
      <c r="G51" s="29"/>
    </row>
    <row r="52" spans="1:7" ht="12.75">
      <c r="A52" s="28" t="s">
        <v>115</v>
      </c>
      <c r="B52" s="11" t="s">
        <v>159</v>
      </c>
      <c r="C52" s="17" t="s">
        <v>69</v>
      </c>
      <c r="D52" s="17" t="s">
        <v>11</v>
      </c>
      <c r="E52" s="19">
        <v>1</v>
      </c>
      <c r="F52" s="14"/>
      <c r="G52" s="29"/>
    </row>
    <row r="53" spans="1:7" ht="12.75">
      <c r="A53" s="28" t="s">
        <v>116</v>
      </c>
      <c r="B53" s="11" t="s">
        <v>159</v>
      </c>
      <c r="C53" s="17" t="s">
        <v>72</v>
      </c>
      <c r="D53" s="17" t="s">
        <v>15</v>
      </c>
      <c r="E53" s="19">
        <v>1</v>
      </c>
      <c r="F53" s="14"/>
      <c r="G53" s="29"/>
    </row>
    <row r="54" spans="1:7" ht="12.75">
      <c r="A54" s="28" t="s">
        <v>117</v>
      </c>
      <c r="B54" s="11" t="s">
        <v>159</v>
      </c>
      <c r="C54" s="17" t="s">
        <v>70</v>
      </c>
      <c r="D54" s="17" t="s">
        <v>14</v>
      </c>
      <c r="E54" s="19">
        <v>2</v>
      </c>
      <c r="F54" s="14"/>
      <c r="G54" s="29"/>
    </row>
    <row r="55" spans="1:7" ht="12.75">
      <c r="A55" s="28" t="s">
        <v>118</v>
      </c>
      <c r="B55" s="11" t="s">
        <v>159</v>
      </c>
      <c r="C55" s="17" t="s">
        <v>71</v>
      </c>
      <c r="D55" s="17" t="s">
        <v>14</v>
      </c>
      <c r="E55" s="19">
        <v>2</v>
      </c>
      <c r="F55" s="14"/>
      <c r="G55" s="29"/>
    </row>
    <row r="56" spans="1:7" ht="30" thickBot="1">
      <c r="A56" s="30" t="s">
        <v>119</v>
      </c>
      <c r="B56" s="21" t="s">
        <v>159</v>
      </c>
      <c r="C56" s="32" t="s">
        <v>65</v>
      </c>
      <c r="D56" s="33" t="s">
        <v>17</v>
      </c>
      <c r="E56" s="34">
        <v>1</v>
      </c>
      <c r="F56" s="23"/>
      <c r="G56" s="31"/>
    </row>
    <row r="57" spans="1:7" ht="13.5" thickBot="1">
      <c r="A57" s="49" t="s">
        <v>19</v>
      </c>
      <c r="B57" s="50"/>
      <c r="C57" s="50"/>
      <c r="D57" s="50"/>
      <c r="E57" s="50"/>
      <c r="F57" s="51"/>
      <c r="G57" s="24">
        <v>0</v>
      </c>
    </row>
    <row r="58" spans="1:7" ht="12.75">
      <c r="A58" s="35">
        <v>2</v>
      </c>
      <c r="B58" s="36"/>
      <c r="C58" s="47" t="s">
        <v>158</v>
      </c>
      <c r="D58" s="47"/>
      <c r="E58" s="47"/>
      <c r="F58" s="47"/>
      <c r="G58" s="48"/>
    </row>
    <row r="59" spans="1:7" ht="12.75">
      <c r="A59" s="28" t="s">
        <v>133</v>
      </c>
      <c r="B59" s="11" t="s">
        <v>160</v>
      </c>
      <c r="C59" s="17" t="s">
        <v>120</v>
      </c>
      <c r="D59" s="17" t="s">
        <v>12</v>
      </c>
      <c r="E59" s="17">
        <v>250.68</v>
      </c>
      <c r="F59" s="14"/>
      <c r="G59" s="29"/>
    </row>
    <row r="60" spans="1:7" ht="12.75">
      <c r="A60" s="28" t="s">
        <v>132</v>
      </c>
      <c r="B60" s="11" t="s">
        <v>160</v>
      </c>
      <c r="C60" s="17" t="s">
        <v>152</v>
      </c>
      <c r="D60" s="17" t="s">
        <v>121</v>
      </c>
      <c r="E60" s="17">
        <v>695.55</v>
      </c>
      <c r="F60" s="14"/>
      <c r="G60" s="29"/>
    </row>
    <row r="61" spans="1:7" ht="12.75">
      <c r="A61" s="28" t="s">
        <v>134</v>
      </c>
      <c r="B61" s="11" t="s">
        <v>160</v>
      </c>
      <c r="C61" s="17" t="s">
        <v>151</v>
      </c>
      <c r="D61" s="17" t="s">
        <v>121</v>
      </c>
      <c r="E61" s="17">
        <v>695.55</v>
      </c>
      <c r="F61" s="14"/>
      <c r="G61" s="29"/>
    </row>
    <row r="62" spans="1:7" ht="12.75">
      <c r="A62" s="28" t="s">
        <v>135</v>
      </c>
      <c r="B62" s="11" t="s">
        <v>160</v>
      </c>
      <c r="C62" s="17" t="s">
        <v>153</v>
      </c>
      <c r="D62" s="17" t="s">
        <v>121</v>
      </c>
      <c r="E62" s="17">
        <v>388.902</v>
      </c>
      <c r="F62" s="14"/>
      <c r="G62" s="29"/>
    </row>
    <row r="63" spans="1:7" ht="12.75">
      <c r="A63" s="28" t="s">
        <v>136</v>
      </c>
      <c r="B63" s="11" t="s">
        <v>160</v>
      </c>
      <c r="C63" s="17" t="s">
        <v>154</v>
      </c>
      <c r="D63" s="17" t="s">
        <v>121</v>
      </c>
      <c r="E63" s="17">
        <v>27.34</v>
      </c>
      <c r="F63" s="14"/>
      <c r="G63" s="29"/>
    </row>
    <row r="64" spans="1:7" ht="12.75">
      <c r="A64" s="28" t="s">
        <v>137</v>
      </c>
      <c r="B64" s="11" t="s">
        <v>160</v>
      </c>
      <c r="C64" s="17" t="s">
        <v>155</v>
      </c>
      <c r="D64" s="17" t="s">
        <v>12</v>
      </c>
      <c r="E64" s="17">
        <v>96.5</v>
      </c>
      <c r="F64" s="14"/>
      <c r="G64" s="29"/>
    </row>
    <row r="65" spans="1:7" ht="12.75">
      <c r="A65" s="28" t="s">
        <v>138</v>
      </c>
      <c r="B65" s="11" t="s">
        <v>160</v>
      </c>
      <c r="C65" s="17" t="s">
        <v>156</v>
      </c>
      <c r="D65" s="17" t="s">
        <v>10</v>
      </c>
      <c r="E65" s="17">
        <v>6.755</v>
      </c>
      <c r="F65" s="14"/>
      <c r="G65" s="29"/>
    </row>
    <row r="66" spans="1:7" ht="19.5">
      <c r="A66" s="28" t="s">
        <v>139</v>
      </c>
      <c r="B66" s="11" t="s">
        <v>160</v>
      </c>
      <c r="C66" s="17" t="s">
        <v>150</v>
      </c>
      <c r="D66" s="17" t="s">
        <v>10</v>
      </c>
      <c r="E66" s="17">
        <v>166.747</v>
      </c>
      <c r="F66" s="14"/>
      <c r="G66" s="29"/>
    </row>
    <row r="67" spans="1:7" ht="12.75">
      <c r="A67" s="28" t="s">
        <v>140</v>
      </c>
      <c r="B67" s="11" t="s">
        <v>160</v>
      </c>
      <c r="C67" s="17" t="s">
        <v>122</v>
      </c>
      <c r="D67" s="17" t="s">
        <v>121</v>
      </c>
      <c r="E67" s="17">
        <v>388.02</v>
      </c>
      <c r="F67" s="14"/>
      <c r="G67" s="29"/>
    </row>
    <row r="68" spans="1:7" ht="12.75">
      <c r="A68" s="28" t="s">
        <v>141</v>
      </c>
      <c r="B68" s="11" t="s">
        <v>160</v>
      </c>
      <c r="C68" s="17" t="s">
        <v>123</v>
      </c>
      <c r="D68" s="17" t="s">
        <v>121</v>
      </c>
      <c r="E68" s="17">
        <v>27.34</v>
      </c>
      <c r="F68" s="14"/>
      <c r="G68" s="29"/>
    </row>
    <row r="69" spans="1:7" ht="12.75">
      <c r="A69" s="28" t="s">
        <v>142</v>
      </c>
      <c r="B69" s="11" t="s">
        <v>160</v>
      </c>
      <c r="C69" s="20" t="s">
        <v>124</v>
      </c>
      <c r="D69" s="20" t="s">
        <v>121</v>
      </c>
      <c r="E69" s="20">
        <v>695.55</v>
      </c>
      <c r="F69" s="14"/>
      <c r="G69" s="29"/>
    </row>
    <row r="70" spans="1:7" ht="12.75">
      <c r="A70" s="28" t="s">
        <v>143</v>
      </c>
      <c r="B70" s="11" t="s">
        <v>160</v>
      </c>
      <c r="C70" s="20" t="s">
        <v>125</v>
      </c>
      <c r="D70" s="20" t="s">
        <v>121</v>
      </c>
      <c r="E70" s="20">
        <v>695.55</v>
      </c>
      <c r="F70" s="14"/>
      <c r="G70" s="29"/>
    </row>
    <row r="71" spans="1:7" ht="12.75">
      <c r="A71" s="28" t="s">
        <v>144</v>
      </c>
      <c r="B71" s="11" t="s">
        <v>160</v>
      </c>
      <c r="C71" s="20" t="s">
        <v>126</v>
      </c>
      <c r="D71" s="20" t="s">
        <v>121</v>
      </c>
      <c r="E71" s="20">
        <v>695.55</v>
      </c>
      <c r="F71" s="14"/>
      <c r="G71" s="29"/>
    </row>
    <row r="72" spans="1:7" ht="12.75">
      <c r="A72" s="28" t="s">
        <v>145</v>
      </c>
      <c r="B72" s="11" t="s">
        <v>160</v>
      </c>
      <c r="C72" s="20" t="s">
        <v>127</v>
      </c>
      <c r="D72" s="20" t="s">
        <v>121</v>
      </c>
      <c r="E72" s="20">
        <v>695.55</v>
      </c>
      <c r="F72" s="14"/>
      <c r="G72" s="29"/>
    </row>
    <row r="73" spans="1:7" ht="12.75">
      <c r="A73" s="28" t="s">
        <v>146</v>
      </c>
      <c r="B73" s="11" t="s">
        <v>160</v>
      </c>
      <c r="C73" s="20" t="s">
        <v>128</v>
      </c>
      <c r="D73" s="20" t="s">
        <v>10</v>
      </c>
      <c r="E73" s="20">
        <v>6.755</v>
      </c>
      <c r="F73" s="14"/>
      <c r="G73" s="29"/>
    </row>
    <row r="74" spans="1:7" ht="12.75">
      <c r="A74" s="28" t="s">
        <v>147</v>
      </c>
      <c r="B74" s="11" t="s">
        <v>160</v>
      </c>
      <c r="C74" s="20" t="s">
        <v>129</v>
      </c>
      <c r="D74" s="20" t="s">
        <v>12</v>
      </c>
      <c r="E74" s="20">
        <v>96.5</v>
      </c>
      <c r="F74" s="14"/>
      <c r="G74" s="29"/>
    </row>
    <row r="75" spans="1:7" ht="12.75">
      <c r="A75" s="28" t="s">
        <v>148</v>
      </c>
      <c r="B75" s="11" t="s">
        <v>160</v>
      </c>
      <c r="C75" s="20" t="s">
        <v>130</v>
      </c>
      <c r="D75" s="20" t="s">
        <v>10</v>
      </c>
      <c r="E75" s="20">
        <v>0.966</v>
      </c>
      <c r="F75" s="14"/>
      <c r="G75" s="29"/>
    </row>
    <row r="76" spans="1:7" ht="13.5" thickBot="1">
      <c r="A76" s="30" t="s">
        <v>149</v>
      </c>
      <c r="B76" s="21" t="s">
        <v>160</v>
      </c>
      <c r="C76" s="22" t="s">
        <v>131</v>
      </c>
      <c r="D76" s="22" t="s">
        <v>121</v>
      </c>
      <c r="E76" s="22">
        <v>9.66</v>
      </c>
      <c r="F76" s="23"/>
      <c r="G76" s="31"/>
    </row>
    <row r="77" spans="1:7" ht="13.5" thickBot="1">
      <c r="A77" s="43" t="s">
        <v>157</v>
      </c>
      <c r="B77" s="44"/>
      <c r="C77" s="44"/>
      <c r="D77" s="44"/>
      <c r="E77" s="44"/>
      <c r="F77" s="45"/>
      <c r="G77" s="24">
        <f>SUM(G7:G68)</f>
        <v>0</v>
      </c>
    </row>
    <row r="78" spans="1:7" ht="13.5" thickBot="1">
      <c r="A78" s="37" t="s">
        <v>20</v>
      </c>
      <c r="B78" s="38"/>
      <c r="C78" s="38"/>
      <c r="D78" s="38"/>
      <c r="E78" s="38"/>
      <c r="F78" s="39"/>
      <c r="G78" s="25">
        <f>G77</f>
        <v>0</v>
      </c>
    </row>
    <row r="79" ht="12.75">
      <c r="A79" s="2"/>
    </row>
  </sheetData>
  <sheetProtection selectLockedCells="1" selectUnlockedCells="1"/>
  <mergeCells count="7">
    <mergeCell ref="A78:F78"/>
    <mergeCell ref="A1:G1"/>
    <mergeCell ref="C6:G6"/>
    <mergeCell ref="A77:F77"/>
    <mergeCell ref="B3:F3"/>
    <mergeCell ref="C58:G58"/>
    <mergeCell ref="A57:F57"/>
  </mergeCells>
  <printOptions/>
  <pageMargins left="0.7875" right="0.7875" top="1.025" bottom="1.025" header="0.7875" footer="0.7875"/>
  <pageSetup firstPageNumber="1" useFirstPageNumber="1" fitToHeight="1" fitToWidth="1" horizontalDpi="300" verticalDpi="300" orientation="portrait" paperSize="9" scale="64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Szober</dc:creator>
  <cp:keywords/>
  <dc:description/>
  <cp:lastModifiedBy>Monika Skwirowska</cp:lastModifiedBy>
  <dcterms:created xsi:type="dcterms:W3CDTF">2020-11-19T13:01:40Z</dcterms:created>
  <dcterms:modified xsi:type="dcterms:W3CDTF">2023-11-29T06:21:26Z</dcterms:modified>
  <cp:category/>
  <cp:version/>
  <cp:contentType/>
  <cp:contentStatus/>
</cp:coreProperties>
</file>