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zygadlewicz\Desktop\ZAMÓWIENIA PUBLICZNE\POSTĘPOWANIA_2024\12_TPm(D)_mięso i wyroby wędliniarskie_dziczyzna_mięso permiun_zadania(Zygadlewicz_Łukaszewicz_Kawałko)\DOKUMENTACJA PRZETARGOWA\"/>
    </mc:Choice>
  </mc:AlternateContent>
  <xr:revisionPtr revIDLastSave="0" documentId="13_ncr:1_{712ACB7C-1EF5-494F-9833-378F137DA0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ęso podstawow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I5" i="1" s="1"/>
  <c r="G6" i="1"/>
  <c r="I6" i="1" s="1"/>
  <c r="J6" i="1" s="1"/>
  <c r="G7" i="1"/>
  <c r="I7" i="1" s="1"/>
  <c r="J7" i="1" s="1"/>
  <c r="G8" i="1"/>
  <c r="I8" i="1" s="1"/>
  <c r="G9" i="1"/>
  <c r="I9" i="1" s="1"/>
  <c r="J9" i="1" s="1"/>
  <c r="G10" i="1"/>
  <c r="I10" i="1" s="1"/>
  <c r="J10" i="1" s="1"/>
  <c r="G11" i="1"/>
  <c r="I11" i="1" s="1"/>
  <c r="J11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J8" i="1" l="1"/>
  <c r="J5" i="1"/>
  <c r="I33" i="1" l="1"/>
  <c r="J33" i="1" s="1"/>
  <c r="I18" i="1"/>
  <c r="I12" i="1"/>
  <c r="I14" i="1"/>
  <c r="I16" i="1"/>
  <c r="I17" i="1"/>
  <c r="I19" i="1"/>
  <c r="I20" i="1"/>
  <c r="J20" i="1" s="1"/>
  <c r="I21" i="1"/>
  <c r="J21" i="1" s="1"/>
  <c r="I23" i="1"/>
  <c r="J23" i="1" s="1"/>
  <c r="I24" i="1"/>
  <c r="I25" i="1"/>
  <c r="J25" i="1" s="1"/>
  <c r="I27" i="1"/>
  <c r="J27" i="1" s="1"/>
  <c r="I28" i="1"/>
  <c r="J28" i="1" s="1"/>
  <c r="I31" i="1"/>
  <c r="I32" i="1"/>
  <c r="J32" i="1" s="1"/>
  <c r="I34" i="1"/>
  <c r="I37" i="1"/>
  <c r="I38" i="1"/>
  <c r="I39" i="1"/>
  <c r="J39" i="1" s="1"/>
  <c r="G4" i="1"/>
  <c r="I4" i="1" s="1"/>
  <c r="J4" i="1" s="1"/>
  <c r="J34" i="1" l="1"/>
  <c r="I36" i="1"/>
  <c r="J36" i="1" s="1"/>
  <c r="J17" i="1"/>
  <c r="I35" i="1"/>
  <c r="J35" i="1" s="1"/>
  <c r="J19" i="1"/>
  <c r="J38" i="1"/>
  <c r="J16" i="1"/>
  <c r="J14" i="1"/>
  <c r="I29" i="1"/>
  <c r="J29" i="1" s="1"/>
  <c r="I15" i="1"/>
  <c r="J15" i="1" s="1"/>
  <c r="J12" i="1"/>
  <c r="I26" i="1"/>
  <c r="J26" i="1" s="1"/>
  <c r="I13" i="1"/>
  <c r="J13" i="1" s="1"/>
  <c r="I30" i="1"/>
  <c r="J30" i="1" s="1"/>
  <c r="J37" i="1"/>
  <c r="J31" i="1"/>
  <c r="J24" i="1"/>
  <c r="J18" i="1"/>
  <c r="I22" i="1"/>
  <c r="J22" i="1" s="1"/>
  <c r="G44" i="1"/>
  <c r="G48" i="1" l="1"/>
</calcChain>
</file>

<file path=xl/sharedStrings.xml><?xml version="1.0" encoding="utf-8"?>
<sst xmlns="http://schemas.openxmlformats.org/spreadsheetml/2006/main" count="126" uniqueCount="90">
  <si>
    <t>Lp</t>
  </si>
  <si>
    <t>Ilość</t>
  </si>
  <si>
    <t>Wartość netto</t>
  </si>
  <si>
    <t>Wartość brutto</t>
  </si>
  <si>
    <t>opis</t>
  </si>
  <si>
    <t>kości drobiowe świeże, surowe,oczyszczone, pakowane próżniowo, z widoczną datą ważności do spożycia</t>
  </si>
  <si>
    <t>pałka z  kurczaka , surowa ,marynowana w przyprawach ,o wadze 100-120g, opakowanie 2-2,5kg</t>
  </si>
  <si>
    <t>polędwiczki z kurczaka świeże, surowe, nie panierowane, nie doprawione, waga opakowania 2-2,5kg</t>
  </si>
  <si>
    <t>udziec z kurczaka b/k, ze skórą, oczyszczony, surowy, całe, nie krojone, waga 1 sztuki 120-140g waga opakowania 1,5-2,5kg</t>
  </si>
  <si>
    <t>kurczak świeży b/podrobów ,tusza cala, surowa, pakowany próżniowo, z widoczną datą przydatności do spożycia</t>
  </si>
  <si>
    <t>smalec wieprzowy klarowany , bez obcych zapachów,nadający się do smażenia w wysokich temperaturach, opakowanie w kostkach 200-250g</t>
  </si>
  <si>
    <t>smalec wieprzowy ze skwarkami , bez obcych zapachów ,aromatyczny doprawiony w smaku, opakowanie 3-5kg</t>
  </si>
  <si>
    <t>boczek wieprzowy, surowy, wędzony ,surowy, z zawartoscia tłuszczu nie wiacej niż 30%, b/ż b/s</t>
  </si>
  <si>
    <t>kości z karkówki, schabu wieprzowego wędzone ,świeże, surowe, pakowane próżniowo, z widoczną datą przydatności do spożycia</t>
  </si>
  <si>
    <t>boczek wieprzowy swieży ,surowy ,nie mrożony z zawartoscia tluszczu nie wiecej niż 30%, b/ż b/s</t>
  </si>
  <si>
    <t>Łopatka wieprzowa b/k b/s odtłuszczona extra świeża, surowa, b/przypraw, pakowana pojedyńczo prożniowo</t>
  </si>
  <si>
    <t>stek z szynki wieprzowej,świeży,tandaryzowany,surowy, bez przypraw, porcjowany 150g, krojony prostopadle do włukien, o owalnym kształcie,  waga opakowania 1,5kg</t>
  </si>
  <si>
    <t>kości wołowe szpikowe świeże,surowe, pakowane próżniowo, z widoczną datą przydatności do spożycia</t>
  </si>
  <si>
    <t>Łopatka wołowa surowa b/k, świeża, uformowana, bez tłuszczu,ekstra, pakowana pojedynczo, próżniowo</t>
  </si>
  <si>
    <t>Nazwa</t>
  </si>
  <si>
    <t>Korpusy drobiowe</t>
  </si>
  <si>
    <t>Udo z kurczaka surowe</t>
  </si>
  <si>
    <t>Udziec z kurczaka b/kości, ze skórą surowy</t>
  </si>
  <si>
    <t>Kurczak swieży</t>
  </si>
  <si>
    <t xml:space="preserve">Smalec wieprzowy </t>
  </si>
  <si>
    <t>Smalec wieprzowy ze skwarkami</t>
  </si>
  <si>
    <t>Boczek wędzony surowy b/ż b/s</t>
  </si>
  <si>
    <t>Kości wędzone wieprzowe</t>
  </si>
  <si>
    <t>Boczek surowy b/ż b/s</t>
  </si>
  <si>
    <t>Łopatka wieprz b/k b/s</t>
  </si>
  <si>
    <t>Schab wieprz b/k</t>
  </si>
  <si>
    <t>Szynka wieprzowa b/k b/s b/t</t>
  </si>
  <si>
    <t>Stek z szynki wieprzowej tandaryzowany 150g</t>
  </si>
  <si>
    <t>Kosci wołowe</t>
  </si>
  <si>
    <t>Łopatka wołowa</t>
  </si>
  <si>
    <t>Pałki z kurczaka</t>
  </si>
  <si>
    <t>Polędwiczki z kurczaka</t>
  </si>
  <si>
    <t>schab środkowy, świeży b/k, surowy, nie porcjowany, pakowany pojedyńczo prożniowo, doprawiony przyprawą do wieprzowiny</t>
  </si>
  <si>
    <t>Golonka wieprzowa tylnia</t>
  </si>
  <si>
    <t>Golonka wieprzowa przednia</t>
  </si>
  <si>
    <t>Golonka wieprzowa przednia, oczyszczona, ze/skórą, z/k waga szt 600-800g</t>
  </si>
  <si>
    <t>Udziec z indyka b/k b/skóry</t>
  </si>
  <si>
    <t>mieso z udźca indyka b/k b/skory, surowe, pakowane 2kg</t>
  </si>
  <si>
    <t>Stawka VAT %</t>
  </si>
  <si>
    <t>Wartość vat 5%</t>
  </si>
  <si>
    <t>Wartość vat 8%</t>
  </si>
  <si>
    <t>Wartość vat 23%</t>
  </si>
  <si>
    <t>Jednostka</t>
  </si>
  <si>
    <t>kg</t>
  </si>
  <si>
    <t>Udziec z kurczaka b/kości,  surowy</t>
  </si>
  <si>
    <t>Filet z kurczaka, z kostką ze skórą, surowy</t>
  </si>
  <si>
    <t>Kaczka, bez kości, ze skórą</t>
  </si>
  <si>
    <t>Żołądki indyka</t>
  </si>
  <si>
    <t>Żeberka wieprzowe, paski</t>
  </si>
  <si>
    <t>Schab wieprzowy, środkowy kotlet tandaryzowany</t>
  </si>
  <si>
    <t>Kurczak, bez kości, ze skórą</t>
  </si>
  <si>
    <t>Pałka z indyka</t>
  </si>
  <si>
    <t>z/k,ze skorą ,z/k  waga 1 sztuki 450-500g surowe, waga opakowania 2,5-5kg</t>
  </si>
  <si>
    <t>Żołądki indyka obczyszczone gotowe do obróbki cieplnej waga opakowania  2,5-5kg</t>
  </si>
  <si>
    <t>Kaczka, bez kości, ze skórą bez nacieć pakowana waga 1 sztuki 700-1000g waga opakowania 1,5-2,5kg</t>
  </si>
  <si>
    <t>Żeberka wieprzowe, paski szer.12-15cm wysokosc 4-6cm</t>
  </si>
  <si>
    <t>Schab wieprzowy, środkowy kotlet tandaryzowany,świeży,surowy, bez przypraw, porcjowany 150g, krojony prostopadle do włukien, o owalnym kształcie,  waga opakowania 1,5kg</t>
  </si>
  <si>
    <t>Stek z karkówki wieprzowej tandaryzowany 150g</t>
  </si>
  <si>
    <t>Stek z karkówki, środkowy kotlet tandaryzowany,świeży,surowy, bez przypraw, porcjowany 150g, krojony prostopadle do włukien, o owalnym kształcie,  waga opakowania 1,5kg</t>
  </si>
  <si>
    <t>kurczak, bez kości, ze skórą bez nacieć  waga 1 sztuki 700-1200g waga opakowania 1,5-2,5kg</t>
  </si>
  <si>
    <t>Udziec z kurczaka b/k, bez skóry, surowy, cały, waga opakowania 1,5-2,5kg</t>
  </si>
  <si>
    <t>wartość netto</t>
  </si>
  <si>
    <t>Cena jednostkowa netto</t>
  </si>
  <si>
    <t>Słonina</t>
  </si>
  <si>
    <t xml:space="preserve">Filet z indyka </t>
  </si>
  <si>
    <t>pierś z indyka,bez polędwiczek, waga sztuki 1,5-2,5 kg pakowana próżniowo</t>
  </si>
  <si>
    <t>karczek wieprzowy świeży,b/k,formowany na pieczeń, surowy, waga 1,5-2kg pakowany próżniowo</t>
  </si>
  <si>
    <t xml:space="preserve">Karczek b/k </t>
  </si>
  <si>
    <t>Policzki wołowe</t>
  </si>
  <si>
    <t>filet z kurczaka z/k, ze skórą, oczyszczona kośc skrzydełka, surowy, całe, waga 1 sztuki 180-190g waga opakowania 1,5-2,5kg</t>
  </si>
  <si>
    <t>Policzki wołowe obczyszczone gotowe do obróbki cieplnej waga opakowania  2,5-5kg</t>
  </si>
  <si>
    <t>Wątróbka z kurczaka</t>
  </si>
  <si>
    <t>szynka wieprzowa,surowa, odtluszczona ,b/k b/skóry, pakowana próżniowo, waga 1,5-2kg</t>
  </si>
  <si>
    <t>Wątróbka z kurczaka obczyszczona nie znieczyszczona żułcią  gotowa do obróbki cieplnej waga opakowania  2,5-5kg</t>
  </si>
  <si>
    <t>uda z kurczaka świeże, surowe, oszyszczone,ekstra, bez kuprów ,kalibrowane 180-220g, pakowane po 10szt</t>
  </si>
  <si>
    <t>słonina wieprzowa B/s bez zanieczyszczeń palowana max 5 kg</t>
  </si>
  <si>
    <t>Wartość vat</t>
  </si>
  <si>
    <t>Producent</t>
  </si>
  <si>
    <t>Boczek wędzony surowy plastry </t>
  </si>
  <si>
    <t>Boczek wędzony surowy plastry  z zawartoscia tłuszczu nie wiacej niż 36%, b/ż b/s</t>
  </si>
  <si>
    <t>Golonka wieprzowa tylnia, oczyszczona, ze/skórą, z/k waga szt 1200-1300g</t>
  </si>
  <si>
    <t>Uwagi</t>
  </si>
  <si>
    <t xml:space="preserve">Filet z kurczaka surowy </t>
  </si>
  <si>
    <t>filet z kurczaka surowy, waga szt 220-280g, z polędwiczką, nie doprawiony, bez skóry, bez kości,  pakowany próżniowo waga opakowania od 2kg do 6 kg</t>
  </si>
  <si>
    <t>Zad nr 1 Mięso podstawowe_zał_3.1.1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</si>
</sst>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2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/>
    <xf numFmtId="0" fontId="22" fillId="0" borderId="0" xfId="0" applyFont="1" applyAlignment="1">
      <alignment vertical="center" wrapText="1"/>
    </xf>
    <xf numFmtId="10" fontId="0" fillId="0" borderId="0" xfId="0" applyNumberFormat="1"/>
    <xf numFmtId="0" fontId="18" fillId="33" borderId="12" xfId="0" applyFont="1" applyFill="1" applyBorder="1" applyAlignment="1" applyProtection="1">
      <alignment horizontal="center" vertical="center"/>
      <protection locked="0"/>
    </xf>
    <xf numFmtId="2" fontId="1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0" fontId="26" fillId="0" borderId="15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/>
      <protection locked="0"/>
    </xf>
    <xf numFmtId="2" fontId="21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2" xfId="42" xr:uid="{00000000-0005-0000-0000-000023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zoomScale="70" zoomScaleNormal="70" workbookViewId="0">
      <selection activeCell="F10" sqref="F10"/>
    </sheetView>
  </sheetViews>
  <sheetFormatPr defaultRowHeight="13.2" x14ac:dyDescent="0.25"/>
  <cols>
    <col min="1" max="1" width="9.33203125" style="1" customWidth="1"/>
    <col min="2" max="2" width="50.6640625" style="2" customWidth="1"/>
    <col min="3" max="3" width="83.44140625" style="2" customWidth="1"/>
    <col min="4" max="4" width="11.109375" style="1" customWidth="1"/>
    <col min="5" max="5" width="13.44140625" style="1" customWidth="1"/>
    <col min="6" max="6" width="20.88671875" style="6" customWidth="1"/>
    <col min="7" max="8" width="15.33203125" customWidth="1"/>
    <col min="9" max="12" width="16.88671875" customWidth="1"/>
    <col min="13" max="13" width="19" bestFit="1" customWidth="1"/>
  </cols>
  <sheetData>
    <row r="1" spans="1:13" ht="13.2" customHeight="1" x14ac:dyDescent="0.25">
      <c r="A1" s="34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</row>
    <row r="2" spans="1:13" ht="13.5" customHeight="1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7"/>
    </row>
    <row r="3" spans="1:13" ht="30" customHeight="1" x14ac:dyDescent="0.25">
      <c r="A3" s="13" t="s">
        <v>0</v>
      </c>
      <c r="B3" s="14" t="s">
        <v>19</v>
      </c>
      <c r="C3" s="15" t="s">
        <v>4</v>
      </c>
      <c r="D3" s="16" t="s">
        <v>1</v>
      </c>
      <c r="E3" s="16" t="s">
        <v>47</v>
      </c>
      <c r="F3" s="10" t="s">
        <v>67</v>
      </c>
      <c r="G3" s="9" t="s">
        <v>66</v>
      </c>
      <c r="H3" s="9" t="s">
        <v>43</v>
      </c>
      <c r="I3" s="11" t="s">
        <v>81</v>
      </c>
      <c r="J3" s="12" t="s">
        <v>3</v>
      </c>
      <c r="K3" s="12" t="s">
        <v>86</v>
      </c>
      <c r="L3" s="12" t="s">
        <v>82</v>
      </c>
    </row>
    <row r="4" spans="1:13" ht="30" customHeight="1" x14ac:dyDescent="0.25">
      <c r="A4" s="17">
        <v>1</v>
      </c>
      <c r="B4" s="24" t="s">
        <v>28</v>
      </c>
      <c r="C4" s="24" t="s">
        <v>14</v>
      </c>
      <c r="D4" s="25">
        <v>50</v>
      </c>
      <c r="E4" s="25" t="s">
        <v>48</v>
      </c>
      <c r="F4" s="26"/>
      <c r="G4" s="26">
        <f t="shared" ref="G4:G39" si="0">D4*F4</f>
        <v>0</v>
      </c>
      <c r="H4" s="27"/>
      <c r="I4" s="28">
        <f>G4*H4</f>
        <v>0</v>
      </c>
      <c r="J4" s="26">
        <f>G4+I4</f>
        <v>0</v>
      </c>
      <c r="K4" s="26"/>
      <c r="L4" s="29"/>
    </row>
    <row r="5" spans="1:13" ht="30" customHeight="1" x14ac:dyDescent="0.25">
      <c r="A5" s="17">
        <v>2</v>
      </c>
      <c r="B5" s="24" t="s">
        <v>26</v>
      </c>
      <c r="C5" s="30" t="s">
        <v>12</v>
      </c>
      <c r="D5" s="25">
        <v>50</v>
      </c>
      <c r="E5" s="25" t="s">
        <v>48</v>
      </c>
      <c r="F5" s="26"/>
      <c r="G5" s="26">
        <f t="shared" si="0"/>
        <v>0</v>
      </c>
      <c r="H5" s="27"/>
      <c r="I5" s="28">
        <f t="shared" ref="I5:I39" si="1">G5*H5</f>
        <v>0</v>
      </c>
      <c r="J5" s="26">
        <f t="shared" ref="J5:J39" si="2">G5+I5</f>
        <v>0</v>
      </c>
      <c r="K5" s="26"/>
      <c r="L5" s="29"/>
    </row>
    <row r="6" spans="1:13" ht="30" customHeight="1" x14ac:dyDescent="0.25">
      <c r="A6" s="17">
        <v>3</v>
      </c>
      <c r="B6" s="18" t="s">
        <v>83</v>
      </c>
      <c r="C6" s="18" t="s">
        <v>84</v>
      </c>
      <c r="D6" s="19">
        <v>50</v>
      </c>
      <c r="E6" s="20" t="s">
        <v>48</v>
      </c>
      <c r="F6" s="19"/>
      <c r="G6" s="26">
        <f t="shared" si="0"/>
        <v>0</v>
      </c>
      <c r="H6" s="21"/>
      <c r="I6" s="28">
        <f t="shared" si="1"/>
        <v>0</v>
      </c>
      <c r="J6" s="26">
        <f t="shared" si="2"/>
        <v>0</v>
      </c>
      <c r="K6" s="26"/>
      <c r="L6" s="22"/>
    </row>
    <row r="7" spans="1:13" ht="38.25" customHeight="1" x14ac:dyDescent="0.25">
      <c r="A7" s="17">
        <v>4</v>
      </c>
      <c r="B7" s="30" t="s">
        <v>69</v>
      </c>
      <c r="C7" s="30" t="s">
        <v>70</v>
      </c>
      <c r="D7" s="25">
        <v>250</v>
      </c>
      <c r="E7" s="25" t="s">
        <v>48</v>
      </c>
      <c r="F7" s="26"/>
      <c r="G7" s="26">
        <f t="shared" si="0"/>
        <v>0</v>
      </c>
      <c r="H7" s="27"/>
      <c r="I7" s="28">
        <f t="shared" si="1"/>
        <v>0</v>
      </c>
      <c r="J7" s="26">
        <f t="shared" si="2"/>
        <v>0</v>
      </c>
      <c r="K7" s="26"/>
      <c r="L7" s="29"/>
    </row>
    <row r="8" spans="1:13" ht="32.25" customHeight="1" x14ac:dyDescent="0.25">
      <c r="A8" s="17">
        <v>5</v>
      </c>
      <c r="B8" s="24" t="s">
        <v>87</v>
      </c>
      <c r="C8" s="30" t="s">
        <v>88</v>
      </c>
      <c r="D8" s="25">
        <v>600</v>
      </c>
      <c r="E8" s="25" t="s">
        <v>48</v>
      </c>
      <c r="F8" s="26"/>
      <c r="G8" s="26">
        <f t="shared" si="0"/>
        <v>0</v>
      </c>
      <c r="H8" s="27"/>
      <c r="I8" s="28">
        <f t="shared" si="1"/>
        <v>0</v>
      </c>
      <c r="J8" s="26">
        <f t="shared" si="2"/>
        <v>0</v>
      </c>
      <c r="K8" s="26"/>
      <c r="L8" s="29"/>
    </row>
    <row r="9" spans="1:13" ht="27.75" customHeight="1" x14ac:dyDescent="0.25">
      <c r="A9" s="17">
        <v>6</v>
      </c>
      <c r="B9" s="24" t="s">
        <v>39</v>
      </c>
      <c r="C9" s="24" t="s">
        <v>40</v>
      </c>
      <c r="D9" s="25">
        <v>50</v>
      </c>
      <c r="E9" s="25" t="s">
        <v>48</v>
      </c>
      <c r="F9" s="26"/>
      <c r="G9" s="26">
        <f t="shared" si="0"/>
        <v>0</v>
      </c>
      <c r="H9" s="27"/>
      <c r="I9" s="28">
        <f t="shared" si="1"/>
        <v>0</v>
      </c>
      <c r="J9" s="26">
        <f t="shared" si="2"/>
        <v>0</v>
      </c>
      <c r="K9" s="26"/>
      <c r="L9" s="29"/>
    </row>
    <row r="10" spans="1:13" ht="30" customHeight="1" x14ac:dyDescent="0.25">
      <c r="A10" s="17">
        <v>7</v>
      </c>
      <c r="B10" s="24" t="s">
        <v>38</v>
      </c>
      <c r="C10" s="24" t="s">
        <v>85</v>
      </c>
      <c r="D10" s="25">
        <v>50</v>
      </c>
      <c r="E10" s="25" t="s">
        <v>48</v>
      </c>
      <c r="F10" s="26"/>
      <c r="G10" s="26">
        <f t="shared" si="0"/>
        <v>0</v>
      </c>
      <c r="H10" s="27"/>
      <c r="I10" s="28">
        <f t="shared" si="1"/>
        <v>0</v>
      </c>
      <c r="J10" s="26">
        <f t="shared" si="2"/>
        <v>0</v>
      </c>
      <c r="K10" s="26"/>
      <c r="L10" s="29"/>
    </row>
    <row r="11" spans="1:13" ht="30" customHeight="1" x14ac:dyDescent="0.25">
      <c r="A11" s="17">
        <v>8</v>
      </c>
      <c r="B11" s="30" t="s">
        <v>72</v>
      </c>
      <c r="C11" s="30" t="s">
        <v>71</v>
      </c>
      <c r="D11" s="25">
        <v>200</v>
      </c>
      <c r="E11" s="25" t="s">
        <v>48</v>
      </c>
      <c r="F11" s="26"/>
      <c r="G11" s="26">
        <f t="shared" si="0"/>
        <v>0</v>
      </c>
      <c r="H11" s="27"/>
      <c r="I11" s="28">
        <f t="shared" si="1"/>
        <v>0</v>
      </c>
      <c r="J11" s="26">
        <f t="shared" si="2"/>
        <v>0</v>
      </c>
      <c r="K11" s="26"/>
      <c r="L11" s="29"/>
    </row>
    <row r="12" spans="1:13" ht="30" customHeight="1" x14ac:dyDescent="0.25">
      <c r="A12" s="17">
        <v>9</v>
      </c>
      <c r="B12" s="24" t="s">
        <v>20</v>
      </c>
      <c r="C12" s="30" t="s">
        <v>5</v>
      </c>
      <c r="D12" s="25">
        <v>50</v>
      </c>
      <c r="E12" s="25" t="s">
        <v>48</v>
      </c>
      <c r="F12" s="26"/>
      <c r="G12" s="26">
        <f t="shared" si="0"/>
        <v>0</v>
      </c>
      <c r="H12" s="27"/>
      <c r="I12" s="28">
        <f t="shared" si="1"/>
        <v>0</v>
      </c>
      <c r="J12" s="26">
        <f t="shared" si="2"/>
        <v>0</v>
      </c>
      <c r="K12" s="26"/>
      <c r="L12" s="29"/>
    </row>
    <row r="13" spans="1:13" ht="30" customHeight="1" x14ac:dyDescent="0.25">
      <c r="A13" s="17">
        <v>10</v>
      </c>
      <c r="B13" s="24" t="s">
        <v>33</v>
      </c>
      <c r="C13" s="24" t="s">
        <v>17</v>
      </c>
      <c r="D13" s="25">
        <v>50</v>
      </c>
      <c r="E13" s="25" t="s">
        <v>48</v>
      </c>
      <c r="F13" s="26"/>
      <c r="G13" s="26">
        <f t="shared" si="0"/>
        <v>0</v>
      </c>
      <c r="H13" s="27"/>
      <c r="I13" s="28">
        <f t="shared" si="1"/>
        <v>0</v>
      </c>
      <c r="J13" s="26">
        <f t="shared" si="2"/>
        <v>0</v>
      </c>
      <c r="K13" s="26"/>
      <c r="L13" s="29"/>
    </row>
    <row r="14" spans="1:13" ht="30" customHeight="1" x14ac:dyDescent="0.25">
      <c r="A14" s="17">
        <v>11</v>
      </c>
      <c r="B14" s="24" t="s">
        <v>27</v>
      </c>
      <c r="C14" s="24" t="s">
        <v>13</v>
      </c>
      <c r="D14" s="25">
        <v>50</v>
      </c>
      <c r="E14" s="25" t="s">
        <v>48</v>
      </c>
      <c r="F14" s="26"/>
      <c r="G14" s="26">
        <f t="shared" si="0"/>
        <v>0</v>
      </c>
      <c r="H14" s="27"/>
      <c r="I14" s="28">
        <f t="shared" si="1"/>
        <v>0</v>
      </c>
      <c r="J14" s="26">
        <f t="shared" si="2"/>
        <v>0</v>
      </c>
      <c r="K14" s="26"/>
      <c r="L14" s="29"/>
    </row>
    <row r="15" spans="1:13" ht="30" customHeight="1" x14ac:dyDescent="0.25">
      <c r="A15" s="17">
        <v>12</v>
      </c>
      <c r="B15" s="24" t="s">
        <v>23</v>
      </c>
      <c r="C15" s="30" t="s">
        <v>9</v>
      </c>
      <c r="D15" s="25">
        <v>50</v>
      </c>
      <c r="E15" s="25" t="s">
        <v>48</v>
      </c>
      <c r="F15" s="26"/>
      <c r="G15" s="26">
        <f t="shared" si="0"/>
        <v>0</v>
      </c>
      <c r="H15" s="27"/>
      <c r="I15" s="28">
        <f t="shared" si="1"/>
        <v>0</v>
      </c>
      <c r="J15" s="26">
        <f t="shared" si="2"/>
        <v>0</v>
      </c>
      <c r="K15" s="26"/>
      <c r="L15" s="29"/>
    </row>
    <row r="16" spans="1:13" ht="30" customHeight="1" x14ac:dyDescent="0.25">
      <c r="A16" s="17">
        <v>13</v>
      </c>
      <c r="B16" s="24" t="s">
        <v>29</v>
      </c>
      <c r="C16" s="30" t="s">
        <v>15</v>
      </c>
      <c r="D16" s="25">
        <v>300</v>
      </c>
      <c r="E16" s="25" t="s">
        <v>48</v>
      </c>
      <c r="F16" s="26"/>
      <c r="G16" s="26">
        <f t="shared" si="0"/>
        <v>0</v>
      </c>
      <c r="H16" s="27"/>
      <c r="I16" s="28">
        <f t="shared" si="1"/>
        <v>0</v>
      </c>
      <c r="J16" s="26">
        <f t="shared" si="2"/>
        <v>0</v>
      </c>
      <c r="K16" s="26"/>
      <c r="L16" s="29"/>
    </row>
    <row r="17" spans="1:12" ht="30" customHeight="1" x14ac:dyDescent="0.25">
      <c r="A17" s="17">
        <v>14</v>
      </c>
      <c r="B17" s="24" t="s">
        <v>34</v>
      </c>
      <c r="C17" s="24" t="s">
        <v>18</v>
      </c>
      <c r="D17" s="25">
        <v>50</v>
      </c>
      <c r="E17" s="25" t="s">
        <v>48</v>
      </c>
      <c r="F17" s="26"/>
      <c r="G17" s="26">
        <f t="shared" si="0"/>
        <v>0</v>
      </c>
      <c r="H17" s="27"/>
      <c r="I17" s="28">
        <f t="shared" si="1"/>
        <v>0</v>
      </c>
      <c r="J17" s="26">
        <f t="shared" si="2"/>
        <v>0</v>
      </c>
      <c r="K17" s="26"/>
      <c r="L17" s="29"/>
    </row>
    <row r="18" spans="1:12" ht="30" customHeight="1" x14ac:dyDescent="0.25">
      <c r="A18" s="17">
        <v>15</v>
      </c>
      <c r="B18" s="30" t="s">
        <v>73</v>
      </c>
      <c r="C18" s="30" t="s">
        <v>75</v>
      </c>
      <c r="D18" s="25">
        <v>50</v>
      </c>
      <c r="E18" s="31" t="s">
        <v>48</v>
      </c>
      <c r="F18" s="26"/>
      <c r="G18" s="26">
        <f t="shared" si="0"/>
        <v>0</v>
      </c>
      <c r="H18" s="27"/>
      <c r="I18" s="28">
        <f t="shared" si="1"/>
        <v>0</v>
      </c>
      <c r="J18" s="26">
        <f t="shared" si="2"/>
        <v>0</v>
      </c>
      <c r="K18" s="26"/>
      <c r="L18" s="29"/>
    </row>
    <row r="19" spans="1:12" ht="30" customHeight="1" x14ac:dyDescent="0.25">
      <c r="A19" s="17">
        <v>16</v>
      </c>
      <c r="B19" s="24" t="s">
        <v>35</v>
      </c>
      <c r="C19" s="24" t="s">
        <v>6</v>
      </c>
      <c r="D19" s="25">
        <v>100</v>
      </c>
      <c r="E19" s="25" t="s">
        <v>48</v>
      </c>
      <c r="F19" s="26"/>
      <c r="G19" s="26">
        <f t="shared" si="0"/>
        <v>0</v>
      </c>
      <c r="H19" s="27"/>
      <c r="I19" s="28">
        <f t="shared" si="1"/>
        <v>0</v>
      </c>
      <c r="J19" s="26">
        <f t="shared" si="2"/>
        <v>0</v>
      </c>
      <c r="K19" s="26"/>
      <c r="L19" s="29"/>
    </row>
    <row r="20" spans="1:12" ht="30" customHeight="1" x14ac:dyDescent="0.25">
      <c r="A20" s="17">
        <v>17</v>
      </c>
      <c r="B20" s="24" t="s">
        <v>36</v>
      </c>
      <c r="C20" s="24" t="s">
        <v>7</v>
      </c>
      <c r="D20" s="25">
        <v>50</v>
      </c>
      <c r="E20" s="25" t="s">
        <v>48</v>
      </c>
      <c r="F20" s="26"/>
      <c r="G20" s="26">
        <f t="shared" si="0"/>
        <v>0</v>
      </c>
      <c r="H20" s="27"/>
      <c r="I20" s="28">
        <f t="shared" si="1"/>
        <v>0</v>
      </c>
      <c r="J20" s="26">
        <f t="shared" si="2"/>
        <v>0</v>
      </c>
      <c r="K20" s="26"/>
      <c r="L20" s="29"/>
    </row>
    <row r="21" spans="1:12" ht="30" customHeight="1" x14ac:dyDescent="0.25">
      <c r="A21" s="17">
        <v>19</v>
      </c>
      <c r="B21" s="24" t="s">
        <v>30</v>
      </c>
      <c r="C21" s="24" t="s">
        <v>37</v>
      </c>
      <c r="D21" s="25">
        <v>250</v>
      </c>
      <c r="E21" s="25" t="s">
        <v>48</v>
      </c>
      <c r="F21" s="26"/>
      <c r="G21" s="26">
        <f t="shared" si="0"/>
        <v>0</v>
      </c>
      <c r="H21" s="27"/>
      <c r="I21" s="28">
        <f t="shared" si="1"/>
        <v>0</v>
      </c>
      <c r="J21" s="26">
        <f t="shared" si="2"/>
        <v>0</v>
      </c>
      <c r="K21" s="26"/>
      <c r="L21" s="29"/>
    </row>
    <row r="22" spans="1:12" ht="30" customHeight="1" x14ac:dyDescent="0.25">
      <c r="A22" s="17">
        <v>20</v>
      </c>
      <c r="B22" s="24" t="s">
        <v>24</v>
      </c>
      <c r="C22" s="24" t="s">
        <v>10</v>
      </c>
      <c r="D22" s="25">
        <v>50</v>
      </c>
      <c r="E22" s="25" t="s">
        <v>48</v>
      </c>
      <c r="F22" s="26"/>
      <c r="G22" s="26">
        <f t="shared" si="0"/>
        <v>0</v>
      </c>
      <c r="H22" s="27"/>
      <c r="I22" s="28">
        <f t="shared" si="1"/>
        <v>0</v>
      </c>
      <c r="J22" s="26">
        <f t="shared" si="2"/>
        <v>0</v>
      </c>
      <c r="K22" s="26"/>
      <c r="L22" s="29"/>
    </row>
    <row r="23" spans="1:12" ht="30" customHeight="1" x14ac:dyDescent="0.25">
      <c r="A23" s="17">
        <v>21</v>
      </c>
      <c r="B23" s="24" t="s">
        <v>25</v>
      </c>
      <c r="C23" s="24" t="s">
        <v>11</v>
      </c>
      <c r="D23" s="25">
        <v>50</v>
      </c>
      <c r="E23" s="25" t="s">
        <v>48</v>
      </c>
      <c r="F23" s="26"/>
      <c r="G23" s="26">
        <f t="shared" si="0"/>
        <v>0</v>
      </c>
      <c r="H23" s="27"/>
      <c r="I23" s="28">
        <f t="shared" si="1"/>
        <v>0</v>
      </c>
      <c r="J23" s="26">
        <f t="shared" si="2"/>
        <v>0</v>
      </c>
      <c r="K23" s="26"/>
      <c r="L23" s="29"/>
    </row>
    <row r="24" spans="1:12" ht="30" customHeight="1" x14ac:dyDescent="0.25">
      <c r="A24" s="17">
        <v>22</v>
      </c>
      <c r="B24" s="24" t="s">
        <v>32</v>
      </c>
      <c r="C24" s="24" t="s">
        <v>16</v>
      </c>
      <c r="D24" s="25">
        <v>200</v>
      </c>
      <c r="E24" s="25" t="s">
        <v>48</v>
      </c>
      <c r="F24" s="26"/>
      <c r="G24" s="26">
        <f t="shared" si="0"/>
        <v>0</v>
      </c>
      <c r="H24" s="27"/>
      <c r="I24" s="28">
        <f t="shared" si="1"/>
        <v>0</v>
      </c>
      <c r="J24" s="26">
        <f t="shared" si="2"/>
        <v>0</v>
      </c>
      <c r="K24" s="26"/>
      <c r="L24" s="29"/>
    </row>
    <row r="25" spans="1:12" ht="30" customHeight="1" x14ac:dyDescent="0.25">
      <c r="A25" s="17">
        <v>23</v>
      </c>
      <c r="B25" s="24" t="s">
        <v>31</v>
      </c>
      <c r="C25" s="30" t="s">
        <v>77</v>
      </c>
      <c r="D25" s="25">
        <v>50</v>
      </c>
      <c r="E25" s="25" t="s">
        <v>48</v>
      </c>
      <c r="F25" s="26"/>
      <c r="G25" s="26">
        <f t="shared" si="0"/>
        <v>0</v>
      </c>
      <c r="H25" s="27"/>
      <c r="I25" s="28">
        <f t="shared" si="1"/>
        <v>0</v>
      </c>
      <c r="J25" s="26">
        <f t="shared" si="2"/>
        <v>0</v>
      </c>
      <c r="K25" s="26"/>
      <c r="L25" s="29"/>
    </row>
    <row r="26" spans="1:12" ht="30" customHeight="1" x14ac:dyDescent="0.25">
      <c r="A26" s="17">
        <v>24</v>
      </c>
      <c r="B26" s="30" t="s">
        <v>68</v>
      </c>
      <c r="C26" s="30" t="s">
        <v>80</v>
      </c>
      <c r="D26" s="25">
        <v>20</v>
      </c>
      <c r="E26" s="31" t="s">
        <v>48</v>
      </c>
      <c r="F26" s="26"/>
      <c r="G26" s="26">
        <f t="shared" si="0"/>
        <v>0</v>
      </c>
      <c r="H26" s="27"/>
      <c r="I26" s="28">
        <f t="shared" si="1"/>
        <v>0</v>
      </c>
      <c r="J26" s="26">
        <f t="shared" si="2"/>
        <v>0</v>
      </c>
      <c r="K26" s="26"/>
      <c r="L26" s="29"/>
    </row>
    <row r="27" spans="1:12" ht="30" customHeight="1" x14ac:dyDescent="0.25">
      <c r="A27" s="17">
        <v>25</v>
      </c>
      <c r="B27" s="24" t="s">
        <v>21</v>
      </c>
      <c r="C27" s="30" t="s">
        <v>79</v>
      </c>
      <c r="D27" s="25">
        <v>150</v>
      </c>
      <c r="E27" s="25" t="s">
        <v>48</v>
      </c>
      <c r="F27" s="26"/>
      <c r="G27" s="26">
        <f t="shared" si="0"/>
        <v>0</v>
      </c>
      <c r="H27" s="27"/>
      <c r="I27" s="28">
        <f t="shared" si="1"/>
        <v>0</v>
      </c>
      <c r="J27" s="26">
        <f t="shared" si="2"/>
        <v>0</v>
      </c>
      <c r="K27" s="26"/>
      <c r="L27" s="29"/>
    </row>
    <row r="28" spans="1:12" ht="30" customHeight="1" x14ac:dyDescent="0.25">
      <c r="A28" s="17">
        <v>26</v>
      </c>
      <c r="B28" s="24" t="s">
        <v>41</v>
      </c>
      <c r="C28" s="24" t="s">
        <v>42</v>
      </c>
      <c r="D28" s="25">
        <v>200</v>
      </c>
      <c r="E28" s="25" t="s">
        <v>48</v>
      </c>
      <c r="F28" s="26"/>
      <c r="G28" s="26">
        <f t="shared" si="0"/>
        <v>0</v>
      </c>
      <c r="H28" s="27"/>
      <c r="I28" s="28">
        <f t="shared" si="1"/>
        <v>0</v>
      </c>
      <c r="J28" s="26">
        <f t="shared" si="2"/>
        <v>0</v>
      </c>
      <c r="K28" s="26"/>
      <c r="L28" s="29"/>
    </row>
    <row r="29" spans="1:12" ht="30" customHeight="1" x14ac:dyDescent="0.25">
      <c r="A29" s="17">
        <v>27</v>
      </c>
      <c r="B29" s="30" t="s">
        <v>22</v>
      </c>
      <c r="C29" s="24" t="s">
        <v>8</v>
      </c>
      <c r="D29" s="25">
        <v>200</v>
      </c>
      <c r="E29" s="31" t="s">
        <v>48</v>
      </c>
      <c r="F29" s="26"/>
      <c r="G29" s="26">
        <f t="shared" si="0"/>
        <v>0</v>
      </c>
      <c r="H29" s="27"/>
      <c r="I29" s="28">
        <f t="shared" si="1"/>
        <v>0</v>
      </c>
      <c r="J29" s="26">
        <f t="shared" si="2"/>
        <v>0</v>
      </c>
      <c r="K29" s="26"/>
      <c r="L29" s="29"/>
    </row>
    <row r="30" spans="1:12" ht="30" customHeight="1" x14ac:dyDescent="0.25">
      <c r="A30" s="17">
        <v>28</v>
      </c>
      <c r="B30" s="23" t="s">
        <v>50</v>
      </c>
      <c r="C30" s="30" t="s">
        <v>74</v>
      </c>
      <c r="D30" s="25">
        <v>100</v>
      </c>
      <c r="E30" s="31" t="s">
        <v>48</v>
      </c>
      <c r="F30" s="26"/>
      <c r="G30" s="26">
        <f t="shared" si="0"/>
        <v>0</v>
      </c>
      <c r="H30" s="27"/>
      <c r="I30" s="28">
        <f t="shared" si="1"/>
        <v>0</v>
      </c>
      <c r="J30" s="26">
        <f t="shared" si="2"/>
        <v>0</v>
      </c>
      <c r="K30" s="26"/>
      <c r="L30" s="29"/>
    </row>
    <row r="31" spans="1:12" ht="30" customHeight="1" x14ac:dyDescent="0.25">
      <c r="A31" s="17">
        <v>29</v>
      </c>
      <c r="B31" s="23" t="s">
        <v>56</v>
      </c>
      <c r="C31" s="24" t="s">
        <v>57</v>
      </c>
      <c r="D31" s="25">
        <v>100</v>
      </c>
      <c r="E31" s="31" t="s">
        <v>48</v>
      </c>
      <c r="F31" s="26"/>
      <c r="G31" s="26">
        <f t="shared" si="0"/>
        <v>0</v>
      </c>
      <c r="H31" s="27"/>
      <c r="I31" s="28">
        <f t="shared" si="1"/>
        <v>0</v>
      </c>
      <c r="J31" s="26">
        <f t="shared" si="2"/>
        <v>0</v>
      </c>
      <c r="K31" s="26"/>
      <c r="L31" s="29"/>
    </row>
    <row r="32" spans="1:12" ht="30" customHeight="1" x14ac:dyDescent="0.25">
      <c r="A32" s="17">
        <v>30</v>
      </c>
      <c r="B32" s="23" t="s">
        <v>51</v>
      </c>
      <c r="C32" s="24" t="s">
        <v>59</v>
      </c>
      <c r="D32" s="25">
        <v>50</v>
      </c>
      <c r="E32" s="31" t="s">
        <v>48</v>
      </c>
      <c r="F32" s="26"/>
      <c r="G32" s="26">
        <f t="shared" si="0"/>
        <v>0</v>
      </c>
      <c r="H32" s="27"/>
      <c r="I32" s="28">
        <f t="shared" si="1"/>
        <v>0</v>
      </c>
      <c r="J32" s="26">
        <f t="shared" si="2"/>
        <v>0</v>
      </c>
      <c r="K32" s="26"/>
      <c r="L32" s="29"/>
    </row>
    <row r="33" spans="1:12" ht="30" customHeight="1" x14ac:dyDescent="0.25">
      <c r="A33" s="17">
        <v>31</v>
      </c>
      <c r="B33" s="23" t="s">
        <v>76</v>
      </c>
      <c r="C33" s="30" t="s">
        <v>78</v>
      </c>
      <c r="D33" s="25">
        <v>50</v>
      </c>
      <c r="E33" s="31" t="s">
        <v>48</v>
      </c>
      <c r="F33" s="26"/>
      <c r="G33" s="26">
        <f t="shared" si="0"/>
        <v>0</v>
      </c>
      <c r="H33" s="27"/>
      <c r="I33" s="28">
        <f t="shared" si="1"/>
        <v>0</v>
      </c>
      <c r="J33" s="26">
        <f t="shared" si="2"/>
        <v>0</v>
      </c>
      <c r="K33" s="26"/>
      <c r="L33" s="29"/>
    </row>
    <row r="34" spans="1:12" ht="30" customHeight="1" x14ac:dyDescent="0.25">
      <c r="A34" s="17">
        <v>32</v>
      </c>
      <c r="B34" s="23" t="s">
        <v>52</v>
      </c>
      <c r="C34" s="30" t="s">
        <v>58</v>
      </c>
      <c r="D34" s="25">
        <v>50</v>
      </c>
      <c r="E34" s="31" t="s">
        <v>48</v>
      </c>
      <c r="F34" s="26"/>
      <c r="G34" s="26">
        <f t="shared" si="0"/>
        <v>0</v>
      </c>
      <c r="H34" s="27"/>
      <c r="I34" s="28">
        <f t="shared" si="1"/>
        <v>0</v>
      </c>
      <c r="J34" s="26">
        <f t="shared" si="2"/>
        <v>0</v>
      </c>
      <c r="K34" s="26"/>
      <c r="L34" s="29"/>
    </row>
    <row r="35" spans="1:12" ht="30" customHeight="1" x14ac:dyDescent="0.25">
      <c r="A35" s="17">
        <v>33</v>
      </c>
      <c r="B35" s="23" t="s">
        <v>53</v>
      </c>
      <c r="C35" s="30" t="s">
        <v>60</v>
      </c>
      <c r="D35" s="25">
        <v>200</v>
      </c>
      <c r="E35" s="31" t="s">
        <v>48</v>
      </c>
      <c r="F35" s="26"/>
      <c r="G35" s="26">
        <f t="shared" si="0"/>
        <v>0</v>
      </c>
      <c r="H35" s="27"/>
      <c r="I35" s="28">
        <f t="shared" si="1"/>
        <v>0</v>
      </c>
      <c r="J35" s="26">
        <f t="shared" si="2"/>
        <v>0</v>
      </c>
      <c r="K35" s="26"/>
      <c r="L35" s="29"/>
    </row>
    <row r="36" spans="1:12" ht="30" customHeight="1" x14ac:dyDescent="0.25">
      <c r="A36" s="17">
        <v>34</v>
      </c>
      <c r="B36" s="23" t="s">
        <v>54</v>
      </c>
      <c r="C36" s="24" t="s">
        <v>61</v>
      </c>
      <c r="D36" s="25">
        <v>200</v>
      </c>
      <c r="E36" s="31" t="s">
        <v>48</v>
      </c>
      <c r="F36" s="26"/>
      <c r="G36" s="26">
        <f t="shared" si="0"/>
        <v>0</v>
      </c>
      <c r="H36" s="27"/>
      <c r="I36" s="28">
        <f t="shared" si="1"/>
        <v>0</v>
      </c>
      <c r="J36" s="26">
        <f t="shared" si="2"/>
        <v>0</v>
      </c>
      <c r="K36" s="26"/>
      <c r="L36" s="29"/>
    </row>
    <row r="37" spans="1:12" ht="30" customHeight="1" x14ac:dyDescent="0.25">
      <c r="A37" s="17">
        <v>35</v>
      </c>
      <c r="B37" s="23" t="s">
        <v>62</v>
      </c>
      <c r="C37" s="24" t="s">
        <v>63</v>
      </c>
      <c r="D37" s="25">
        <v>150</v>
      </c>
      <c r="E37" s="31" t="s">
        <v>48</v>
      </c>
      <c r="F37" s="26"/>
      <c r="G37" s="26">
        <f t="shared" si="0"/>
        <v>0</v>
      </c>
      <c r="H37" s="27"/>
      <c r="I37" s="28">
        <f t="shared" si="1"/>
        <v>0</v>
      </c>
      <c r="J37" s="26">
        <f t="shared" si="2"/>
        <v>0</v>
      </c>
      <c r="K37" s="26"/>
      <c r="L37" s="29"/>
    </row>
    <row r="38" spans="1:12" ht="30" customHeight="1" x14ac:dyDescent="0.25">
      <c r="A38" s="17">
        <v>36</v>
      </c>
      <c r="B38" s="23" t="s">
        <v>55</v>
      </c>
      <c r="C38" s="24" t="s">
        <v>64</v>
      </c>
      <c r="D38" s="25">
        <v>50</v>
      </c>
      <c r="E38" s="31" t="s">
        <v>48</v>
      </c>
      <c r="F38" s="26"/>
      <c r="G38" s="26">
        <f t="shared" si="0"/>
        <v>0</v>
      </c>
      <c r="H38" s="27"/>
      <c r="I38" s="28">
        <f t="shared" si="1"/>
        <v>0</v>
      </c>
      <c r="J38" s="26">
        <f t="shared" si="2"/>
        <v>0</v>
      </c>
      <c r="K38" s="26"/>
      <c r="L38" s="29"/>
    </row>
    <row r="39" spans="1:12" ht="30" customHeight="1" x14ac:dyDescent="0.25">
      <c r="A39" s="17">
        <v>37</v>
      </c>
      <c r="B39" s="30" t="s">
        <v>49</v>
      </c>
      <c r="C39" s="24" t="s">
        <v>65</v>
      </c>
      <c r="D39" s="25">
        <v>300</v>
      </c>
      <c r="E39" s="31" t="s">
        <v>48</v>
      </c>
      <c r="F39" s="26"/>
      <c r="G39" s="26">
        <f t="shared" si="0"/>
        <v>0</v>
      </c>
      <c r="H39" s="27"/>
      <c r="I39" s="28">
        <f t="shared" si="1"/>
        <v>0</v>
      </c>
      <c r="J39" s="26">
        <f t="shared" si="2"/>
        <v>0</v>
      </c>
      <c r="K39" s="26"/>
      <c r="L39" s="29"/>
    </row>
    <row r="40" spans="1:12" x14ac:dyDescent="0.25">
      <c r="A40" s="3"/>
      <c r="D40" s="5"/>
      <c r="E40" s="5"/>
      <c r="G40" s="6"/>
      <c r="H40" s="8"/>
      <c r="I40" s="4"/>
      <c r="J40" s="4"/>
      <c r="K40" s="4"/>
      <c r="L40" s="4"/>
    </row>
    <row r="43" spans="1:12" ht="23.4" customHeight="1" x14ac:dyDescent="0.25"/>
    <row r="44" spans="1:12" ht="21" customHeight="1" x14ac:dyDescent="0.25">
      <c r="E44" s="33" t="s">
        <v>2</v>
      </c>
      <c r="F44" s="33"/>
      <c r="G44" s="35">
        <f>SUM(G4:G39)</f>
        <v>0</v>
      </c>
      <c r="H44" s="36"/>
    </row>
    <row r="45" spans="1:12" ht="17.399999999999999" customHeight="1" x14ac:dyDescent="0.25">
      <c r="E45" s="33" t="s">
        <v>44</v>
      </c>
      <c r="F45" s="33"/>
      <c r="G45" s="37"/>
      <c r="H45" s="37"/>
    </row>
    <row r="46" spans="1:12" ht="23.4" customHeight="1" x14ac:dyDescent="0.25">
      <c r="E46" s="33" t="s">
        <v>45</v>
      </c>
      <c r="F46" s="33"/>
      <c r="G46" s="37"/>
      <c r="H46" s="37"/>
    </row>
    <row r="47" spans="1:12" ht="21" customHeight="1" x14ac:dyDescent="0.25">
      <c r="E47" s="32" t="s">
        <v>46</v>
      </c>
      <c r="F47" s="32"/>
      <c r="G47" s="37"/>
      <c r="H47" s="37"/>
    </row>
    <row r="48" spans="1:12" ht="18" x14ac:dyDescent="0.25">
      <c r="E48" s="33" t="s">
        <v>3</v>
      </c>
      <c r="F48" s="33"/>
      <c r="G48" s="37">
        <f>SUM(J4:J39)</f>
        <v>0</v>
      </c>
      <c r="H48" s="37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  <row r="54" spans="2:6" x14ac:dyDescent="0.25">
      <c r="B54"/>
      <c r="C54"/>
      <c r="D54"/>
      <c r="E54"/>
      <c r="F54"/>
    </row>
    <row r="55" spans="2:6" x14ac:dyDescent="0.25">
      <c r="B55"/>
      <c r="C55"/>
      <c r="D55"/>
      <c r="E55"/>
      <c r="F55"/>
    </row>
    <row r="56" spans="2:6" x14ac:dyDescent="0.25">
      <c r="B56"/>
      <c r="C56"/>
      <c r="D56"/>
      <c r="E56"/>
      <c r="F56"/>
    </row>
    <row r="57" spans="2:6" x14ac:dyDescent="0.25">
      <c r="B57"/>
      <c r="C57"/>
      <c r="D57"/>
      <c r="E57"/>
      <c r="F57"/>
    </row>
    <row r="58" spans="2:6" x14ac:dyDescent="0.25">
      <c r="B58"/>
      <c r="C58"/>
      <c r="D58"/>
      <c r="E58"/>
      <c r="F58"/>
    </row>
  </sheetData>
  <sortState xmlns:xlrd2="http://schemas.microsoft.com/office/spreadsheetml/2017/richdata2" ref="A4:I29">
    <sortCondition ref="B29"/>
  </sortState>
  <mergeCells count="11">
    <mergeCell ref="E47:F47"/>
    <mergeCell ref="E48:F48"/>
    <mergeCell ref="A1:L2"/>
    <mergeCell ref="G44:H44"/>
    <mergeCell ref="G45:H45"/>
    <mergeCell ref="G46:H46"/>
    <mergeCell ref="G47:H47"/>
    <mergeCell ref="G48:H48"/>
    <mergeCell ref="E44:F44"/>
    <mergeCell ref="E45:F45"/>
    <mergeCell ref="E46:F46"/>
  </mergeCells>
  <phoneticPr fontId="24" type="noConversion"/>
  <pageMargins left="0.75" right="0.75" top="1" bottom="1" header="0.5" footer="0.5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podstawowe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Agnieszka Zygadlewicz</cp:lastModifiedBy>
  <cp:lastPrinted>2020-08-07T08:05:26Z</cp:lastPrinted>
  <dcterms:created xsi:type="dcterms:W3CDTF">2020-08-07T07:49:51Z</dcterms:created>
  <dcterms:modified xsi:type="dcterms:W3CDTF">2024-02-09T09:47:32Z</dcterms:modified>
</cp:coreProperties>
</file>