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9.20 Swinoujscie cz1\01 Projekt\01i Kosztorysy_Przedmiary\01ib Przedmiary\Zad. nr 1\edit\"/>
    </mc:Choice>
  </mc:AlternateContent>
  <xr:revisionPtr revIDLastSave="0" documentId="13_ncr:1_{4BB26DB1-F79A-4624-8D5E-B237D3F5B5D6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ZZK" sheetId="13" r:id="rId1"/>
    <sheet name="Roboty drogowe" sheetId="22" r:id="rId2"/>
    <sheet name="DOR" sheetId="20" r:id="rId3"/>
    <sheet name="Kanalizacja deszczowa" sheetId="14" r:id="rId4"/>
    <sheet name="Zieleń" sheetId="2" r:id="rId5"/>
    <sheet name="Wodociąg" sheetId="15" r:id="rId6"/>
    <sheet name="Kanalizacja sanitarna" sheetId="16" r:id="rId7"/>
    <sheet name="Gazociąg" sheetId="17" r:id="rId8"/>
    <sheet name="KT" sheetId="18" r:id="rId9"/>
    <sheet name="TT" sheetId="19" r:id="rId10"/>
    <sheet name="Likwidacja kolizji ENEA" sheetId="23" r:id="rId11"/>
    <sheet name="Budowa oświetlenia" sheetId="21" r:id="rId12"/>
  </sheets>
  <definedNames>
    <definedName name="_xlnm._FilterDatabase" localSheetId="11" hidden="1">'Budowa oświetlenia'!$C$1:$C$52</definedName>
    <definedName name="_xlnm._FilterDatabase" localSheetId="2" hidden="1">DOR!$C$1:$C$25</definedName>
    <definedName name="_xlnm._FilterDatabase" localSheetId="8" hidden="1">KT!$C$1:$C$21</definedName>
    <definedName name="_xlnm._FilterDatabase" localSheetId="10" hidden="1">'Likwidacja kolizji ENEA'!$C$1:$C$20</definedName>
    <definedName name="_xlnm._FilterDatabase" localSheetId="1" hidden="1">'Roboty drogowe'!$C$1:$C$85</definedName>
    <definedName name="_xlnm._FilterDatabase" localSheetId="9" hidden="1">TT!$C$1:$C$35</definedName>
    <definedName name="_xlnm._FilterDatabase" localSheetId="4" hidden="1">Zieleń!$C$1:$C$23</definedName>
    <definedName name="_xlnm._FilterDatabase" localSheetId="0" hidden="1">ZZK!$B$1:$B$20</definedName>
    <definedName name="_xlnm.Print_Titles" localSheetId="11">'Budowa oświetlenia'!$5:$5</definedName>
    <definedName name="_xlnm.Print_Titles" localSheetId="2">DOR!$5:$5</definedName>
    <definedName name="_xlnm.Print_Titles" localSheetId="8">KT!$5:$5</definedName>
    <definedName name="_xlnm.Print_Titles" localSheetId="10">'Likwidacja kolizji ENEA'!$5:$5</definedName>
    <definedName name="_xlnm.Print_Titles" localSheetId="1">'Roboty drogowe'!$5:$5</definedName>
    <definedName name="_xlnm.Print_Titles" localSheetId="9">TT!$5:$5</definedName>
    <definedName name="_xlnm.Print_Titles" localSheetId="4">Zieleń!$5:$5</definedName>
    <definedName name="_xlnm.Print_Titles" localSheetId="0">ZZK!$5:$5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3" l="1"/>
  <c r="G81" i="22"/>
  <c r="G79" i="22"/>
  <c r="G78" i="22"/>
  <c r="G77" i="22"/>
  <c r="G76" i="22"/>
  <c r="G73" i="22"/>
  <c r="G71" i="22"/>
  <c r="G68" i="22"/>
  <c r="G66" i="22"/>
  <c r="G65" i="22"/>
  <c r="G62" i="22"/>
  <c r="G61" i="22"/>
  <c r="G59" i="22"/>
  <c r="G57" i="22"/>
  <c r="G56" i="22"/>
  <c r="G54" i="22"/>
  <c r="G52" i="22"/>
  <c r="G49" i="22"/>
  <c r="G47" i="22"/>
  <c r="G45" i="22"/>
  <c r="G43" i="22"/>
  <c r="G42" i="22"/>
  <c r="G41" i="22"/>
  <c r="G39" i="22"/>
  <c r="G38" i="22"/>
  <c r="G36" i="22"/>
  <c r="G35" i="22"/>
  <c r="G34" i="22"/>
  <c r="G31" i="22"/>
  <c r="G29" i="22"/>
  <c r="G28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8" i="22"/>
  <c r="G7" i="22"/>
  <c r="G9" i="21"/>
  <c r="G10" i="21"/>
  <c r="G11" i="21"/>
  <c r="G60" i="21" s="1"/>
  <c r="G12" i="21"/>
  <c r="G13" i="21"/>
  <c r="G14" i="21"/>
  <c r="G15" i="21"/>
  <c r="G17" i="21"/>
  <c r="G18" i="21"/>
  <c r="G19" i="21"/>
  <c r="G20" i="21"/>
  <c r="G21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8" i="20"/>
  <c r="G9" i="20"/>
  <c r="G10" i="20"/>
  <c r="G11" i="20"/>
  <c r="G13" i="20"/>
  <c r="G14" i="20"/>
  <c r="G15" i="20"/>
  <c r="G16" i="20"/>
  <c r="G17" i="20"/>
  <c r="G18" i="20"/>
  <c r="G19" i="20"/>
  <c r="G20" i="20"/>
  <c r="G21" i="20"/>
  <c r="G22" i="20"/>
  <c r="G82" i="22" l="1"/>
  <c r="G8" i="19"/>
  <c r="G9" i="19"/>
  <c r="G10" i="19"/>
  <c r="G11" i="19"/>
  <c r="G12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30" i="19"/>
  <c r="G31" i="19"/>
  <c r="G32" i="19" l="1"/>
  <c r="C17" i="13"/>
</calcChain>
</file>

<file path=xl/sharedStrings.xml><?xml version="1.0" encoding="utf-8"?>
<sst xmlns="http://schemas.openxmlformats.org/spreadsheetml/2006/main" count="1258" uniqueCount="406">
  <si>
    <t>Temat:</t>
  </si>
  <si>
    <t>Inwestor:</t>
  </si>
  <si>
    <t>PREZYDENT MIASTA ŚWINOUJŚCIE
uL. Wojska Polskiego 1/5
72-600 Świnoujście</t>
  </si>
  <si>
    <t>Jednostka projektowa</t>
  </si>
  <si>
    <t>IVIA S.A.
Al. W. Roździeńskiego 91, 
40-203 Katowice
Biuro w Czechowicach- Dziedzicach
ul. Kasprowicza 46  
43-502 Czechowice Dziedzice</t>
  </si>
  <si>
    <t>L.p.</t>
  </si>
  <si>
    <t>Numer STWiORB</t>
  </si>
  <si>
    <t>Wyszczególnienie elementu rozliczeniowego</t>
  </si>
  <si>
    <t>Nazwa jednostki</t>
  </si>
  <si>
    <t>Ilość 
jednostek</t>
  </si>
  <si>
    <t>Cena jednostkowa</t>
  </si>
  <si>
    <t>Wartość
robót</t>
  </si>
  <si>
    <t>D-01.00.00.</t>
  </si>
  <si>
    <t>ROBOTY PRZYGOTOWAWCZE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</si>
  <si>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</si>
  <si>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</si>
  <si>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</si>
  <si>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</si>
  <si>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</si>
  <si>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</si>
  <si>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</si>
  <si>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</si>
  <si>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</si>
  <si>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</si>
  <si>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</si>
  <si>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</si>
  <si>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</si>
  <si>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szt.</t>
  </si>
  <si>
    <t>Razem wartość robót (netto)</t>
  </si>
  <si>
    <t>D-01.02.01.</t>
  </si>
  <si>
    <t>- usunięcie drzew o średnicy 16÷25cm</t>
  </si>
  <si>
    <t>- usunięcie drzew o średnicy 46÷55cm</t>
  </si>
  <si>
    <t>- usunięcie drzew o średnicy &gt; 66cm</t>
  </si>
  <si>
    <t>- usunięcie krzewów</t>
  </si>
  <si>
    <t>ha</t>
  </si>
  <si>
    <t>Usunięcie drzew i krzewów</t>
  </si>
  <si>
    <t>D-09.00.00.</t>
  </si>
  <si>
    <t>ZIELEŃ</t>
  </si>
  <si>
    <t>D-09.01.01.</t>
  </si>
  <si>
    <t>Zieleń</t>
  </si>
  <si>
    <t>PRZEBUDOWA KANALIZACJI SANITARNEJ</t>
  </si>
  <si>
    <t>,,Sprawny i przyjazny środowisku dostęp do infrastruktury portu w Świnoujściu – etap I’’ – Część I
Zadanie nr 1. Przebudowa drogi powiatowej (ul. Barlickiego)</t>
  </si>
  <si>
    <t>ZBIORCZE ZESTAWIENIE KOSZTÓW</t>
  </si>
  <si>
    <t>ROBOTY DROGOWE</t>
  </si>
  <si>
    <t>DOCELOWA ORGANIZACJA RUCHU</t>
  </si>
  <si>
    <t>BUDOWA KANALIZACJI DESZCZOWEJ</t>
  </si>
  <si>
    <t>PRZEBUDOWA SIECI WODOCIAGOWEJ</t>
  </si>
  <si>
    <t>PRZEBUDOWA SIECI GAZOWEJ</t>
  </si>
  <si>
    <t>OGÓŁEM KOSZTORYSOWA WARTOŚĆ ROBÓT (netto)</t>
  </si>
  <si>
    <t>KANAŁ TECHNOLOGICZNY</t>
  </si>
  <si>
    <t>PRZEBUDOWA SIECI TELETECHNICZNEJ</t>
  </si>
  <si>
    <t>BUDOWA OŚWIETLENIA DROGOWEGO</t>
  </si>
  <si>
    <t>- usunięcie drzew o średnicy 56÷66cm</t>
  </si>
  <si>
    <t xml:space="preserve">- Berberys Thunberga </t>
  </si>
  <si>
    <t>- Lipa drobnolistna</t>
  </si>
  <si>
    <t xml:space="preserve">- Robinia Małgorzaty </t>
  </si>
  <si>
    <t>- Wydmuchrzyca piaskowa</t>
  </si>
  <si>
    <t>- Ostnica cieniutka</t>
  </si>
  <si>
    <t>13</t>
  </si>
  <si>
    <t>14</t>
  </si>
  <si>
    <t>15</t>
  </si>
  <si>
    <t>16</t>
  </si>
  <si>
    <t>KANALIZACJA DESZCZOWA</t>
  </si>
  <si>
    <t>D-03.00.00.</t>
  </si>
  <si>
    <t>ODWODNIENIE KORPUSU DROGOWEGO</t>
  </si>
  <si>
    <t>D-03.02.01.</t>
  </si>
  <si>
    <t>Kanalizacja deszczowa</t>
  </si>
  <si>
    <t>- wykonanie wykopów pod kanalizacje deszczową z umocnieniem ścian wykopów</t>
  </si>
  <si>
    <t>m3</t>
  </si>
  <si>
    <t>- podsypka piaskowa pod kanały - warstwa gr. 20 cm</t>
  </si>
  <si>
    <t>- montaż kanałów z rur PP SN8 o średnicy Dn200mm</t>
  </si>
  <si>
    <t>m</t>
  </si>
  <si>
    <t>- montaż kanałów z rur PP SN8 o średnicy Dn315mm</t>
  </si>
  <si>
    <t>- montaż kanałów z rur PP SN8 o średnicy Dn400mm</t>
  </si>
  <si>
    <t>- zabudowa studzienek deszczowych z wpustem żeliwnym</t>
  </si>
  <si>
    <t>kpl</t>
  </si>
  <si>
    <t>- zabudowa studni z kręgów betonowych d=1000mm</t>
  </si>
  <si>
    <t>- zabudowa studni z kręgów betonowych d=1200mm</t>
  </si>
  <si>
    <t>- zabudowa studni chłonnych z kręgów d=2000mm</t>
  </si>
  <si>
    <t>- próba szczelności kanałów</t>
  </si>
  <si>
    <t>mb</t>
  </si>
  <si>
    <t>- obsypka piaskowa - 30cm nad wierzch kanału</t>
  </si>
  <si>
    <t>- zasypanie wykopów z zagęszczeniem</t>
  </si>
  <si>
    <t>- likwidacja istniejącej kanalizacji deszczowej</t>
  </si>
  <si>
    <t>- demontaz wpustów deszczowych</t>
  </si>
  <si>
    <t>- demontaż studni kanalizacji deszczowej</t>
  </si>
  <si>
    <t>PRZEBUDOWA WODOCIĄGU</t>
  </si>
  <si>
    <t>D-01.03.05.</t>
  </si>
  <si>
    <t>Przebudowa sieci wodociągowej</t>
  </si>
  <si>
    <t>- wykonanie wykopów</t>
  </si>
  <si>
    <t>- zabezpieczenie pionowych ścian wykopów z rozbiórką</t>
  </si>
  <si>
    <t>m2</t>
  </si>
  <si>
    <t>- podsypka piaskowa grubości 20 cm</t>
  </si>
  <si>
    <t>- montaż rurociągów z rur PE100 d63mm</t>
  </si>
  <si>
    <t>- montaż rurociągów z rur PE100 d90mm</t>
  </si>
  <si>
    <t>- montaż rurociągów z rur PE100RC d180mm</t>
  </si>
  <si>
    <t>- montaż rurociągów z rur PE100RC d225mm</t>
  </si>
  <si>
    <t>- rura ochronna PE SDR17 Dz125x7,4mm</t>
  </si>
  <si>
    <t>- rura ochronna PE SDR17 Dz355x21,1mm</t>
  </si>
  <si>
    <t>- montaż zasuwy żeliwnej z króćcami do zgrzewania Dn50</t>
  </si>
  <si>
    <t>- zabudowa hydrantów nadziemnych.                                                   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szt.</t>
  </si>
  <si>
    <t>- zabudowa hydrantów nadziemnych.                                               W skład kompletu zabudowy hydrantu nadziemnego  wchodzą:
- trójnik  redukcyjny żeliwny (odgałężenie  do  hydrantu),  
- zasuwa  kołnierzową  Dn80mm, 
- prostkę kołnierzową FF z żeliwa sferoidalnego o długości min. 0,8m 
- kolano 90° ze stopką
- hydrant nadziemny Dn80
- płyta fundamentowa pod zasuwę – 1szt.
- płyta fundamentowa pod kolano ze stopą - 1 szt.</t>
  </si>
  <si>
    <t>- próba szczelności sieci wodociągowej</t>
  </si>
  <si>
    <t>- obsypka piaskowa rurociągów - 30cm nad wierzch rurociagu</t>
  </si>
  <si>
    <t>- oznakowanie przebiegu trasy wodociągu taśma ostrzegawczą z wkładką metalową</t>
  </si>
  <si>
    <t>17</t>
  </si>
  <si>
    <t>- załadunek i odwóz nadmiaru gruntu na składowisko
  WYKONAWCY do 10km (zagospodarowanie gruntu 
  przez WYKONAWCĘ)</t>
  </si>
  <si>
    <t>18</t>
  </si>
  <si>
    <t>- płukanie i dezynfekcja wodociągu</t>
  </si>
  <si>
    <t>19</t>
  </si>
  <si>
    <t>- likwidacja istniejącej sieci wodociągowej</t>
  </si>
  <si>
    <t>D-01.03.07.</t>
  </si>
  <si>
    <t>Przebudowa kanalizacji sanitarnej</t>
  </si>
  <si>
    <t>- wykonanie wykopów pod kanalizacje sanitarną 
  z umocnieniem ścian wykopów</t>
  </si>
  <si>
    <t>- montaż kanałów z rur PCV-U (lite) SN8 o średnicy Dn160mm</t>
  </si>
  <si>
    <t>- montaż kanałów z rur PCV-U (lite) SN8 o średnicy Dn200mm</t>
  </si>
  <si>
    <t>- próba szczelności kanalizacji sanitarnej</t>
  </si>
  <si>
    <t>- zabezpieczenie istniejąceggo odcinka kanalizacji rurą   
  ochronną PE100RC SDR17 Dz125x7.4mm</t>
  </si>
  <si>
    <t>- likwidacja istniejącej kanalizacji sanitarnej</t>
  </si>
  <si>
    <t>- likwidacja studni kanalizacji sanitarnej</t>
  </si>
  <si>
    <t>szt</t>
  </si>
  <si>
    <t>D-01.03.06.</t>
  </si>
  <si>
    <t>Przebudowa sieci gazowej</t>
  </si>
  <si>
    <t>- montaż rurociągów z rur PE100 SDR11RC Dn32mm</t>
  </si>
  <si>
    <t>- montaż rurociągów z rur PE100 SDR17,6 Dn180mm</t>
  </si>
  <si>
    <t>- rura osłonowa PE100 RC SDR17,6 Dn315x17,9mm</t>
  </si>
  <si>
    <t>- rura osłonowa PE100 RC SDR17,6 Dn90x5,2mm</t>
  </si>
  <si>
    <t>- obsypka piaskowa rurociągów - 30cm nad wierzch rurociągu</t>
  </si>
  <si>
    <t>- oznakowanie przebiegu trasy gazociagu taśma ostrzegawczą</t>
  </si>
  <si>
    <t>- oznakowanie przebiegu gazociągu słupkami z tabliczką informacyjną</t>
  </si>
  <si>
    <t>- próba szczelności gazociagu</t>
  </si>
  <si>
    <t>- metoda hermetyczna przełączenia gazociagu</t>
  </si>
  <si>
    <t>- załadunek i odwóz nadmiaru gruntu na składowisko WYKONAWCY do 10km (zagospodarowanie gruntu przez WYKONAWCĘ)</t>
  </si>
  <si>
    <t>- likwidacja sieci gazowej</t>
  </si>
  <si>
    <t>PRZEBUDOWA GAZOCIĄGU</t>
  </si>
  <si>
    <t>Budowa rur ochronnych 125/108</t>
  </si>
  <si>
    <t xml:space="preserve"> - 1x WMR (fi 40 - wiązka 7 mikrorur)</t>
  </si>
  <si>
    <t xml:space="preserve"> - 3x RS (HDPE 40/3,7)</t>
  </si>
  <si>
    <t xml:space="preserve"> - 1x RO (fi110)</t>
  </si>
  <si>
    <t>BUDOWA KANALIZACJI KABLOWEJ KTu1</t>
  </si>
  <si>
    <t xml:space="preserve"> 3x RS (HDPE 40/3,7) + 1xWMR (fi 40 - wiązka 7 mikrorur)</t>
  </si>
  <si>
    <t xml:space="preserve"> - 1x RO (fi125)</t>
  </si>
  <si>
    <t>BUDOWA KANALIZACJI KABLOWEJ KTp1</t>
  </si>
  <si>
    <t>kpl.</t>
  </si>
  <si>
    <t>Budowa studni kablowych SKR-2 z pokrywą z zabezpieczeniem mechaniczno-ryglowym</t>
  </si>
  <si>
    <t>BUDOWA KANAŁU TECHNOLOGICZNEGO</t>
  </si>
  <si>
    <t>D-01.03.04</t>
  </si>
  <si>
    <t>Wyciąganie kabla w powłoce termoplastycznej z kanalizacji kablowej, otwór z więcej niż 1-kablem, kabel do Fi 50 mm</t>
  </si>
  <si>
    <t>22</t>
  </si>
  <si>
    <t>Mechaniczna rozbiórka studni kablowych, SK-2/2</t>
  </si>
  <si>
    <t>21</t>
  </si>
  <si>
    <t>Demontaż sieci</t>
  </si>
  <si>
    <t>otwór</t>
  </si>
  <si>
    <t>Uszczelnianie otworów kanalizacji pierwotnej, uszczelki z pianką poliuretanową, otwór z 4 rurami/kablami</t>
  </si>
  <si>
    <t>20</t>
  </si>
  <si>
    <t>odcinek</t>
  </si>
  <si>
    <t>Pomiar tłumienności skutecznej przy jednej częstotliwości, kabel o liczbie par 100</t>
  </si>
  <si>
    <t>Pomiar tłumienności skutecznej przy jednej częstotliwości, kabel o liczbie par 200</t>
  </si>
  <si>
    <t>Pomiary końcowe prądem stałym, kabel o liczbie par 100</t>
  </si>
  <si>
    <t>Pomiary końcowe prądem stałym, kabel o liczbie par 200</t>
  </si>
  <si>
    <t>złącze</t>
  </si>
  <si>
    <t>Wyłączenie kabla równoległego ze złącza kabla wypełnionego ułożonego w kanalizacji kablowej z zastosowaniem termokurczliwych osłon wzmocnionych, kabel o 10 parach</t>
  </si>
  <si>
    <t>Wyłączenie kabla równoległego ze złącza kabla wypełnionego ułożonego w kanalizacji kablowej z zastosowaniem termokurczliwych osłon wzmocnionych, kabel o 200 parach</t>
  </si>
  <si>
    <t>Montaż złączy równoległych kabli wypełnionych ułożonych w kanalizacji kablowej z zastosowaniem pojedynczych łączników żył i termokurczliwych osłon wzmocnionych, kabel o 10 parach</t>
  </si>
  <si>
    <t>Montaż złączy odgałęźnych kabli wypełnionych ułożonych w kanalizacji kablowej z zastosowaniem pojedynczych łączników żył i termokurczliwych osłon wzmocnionych, złącze z jednym kablem odgałęźnym na kablu o 100 parach</t>
  </si>
  <si>
    <t>Montaż złączy odgałęźnych kabli wypełnionych ułożonych w kanalizacji kablowej z zastosowaniem pojedynczych łączników żył i termokurczliwych osłon wzmocnionych, dodatek za każdy następny kabel odgałęźny w złączu na kablu o 10 parach</t>
  </si>
  <si>
    <t>Montaż złączy odgałęźnych kabli wypełnionych ułożonych w kanalizacji kablowej z zastosowaniem pojedynczych łączników żył i termokurczliwych osłon wzmocnionych, złącze z jednym kablem odgałęźnym na kablu o 200 parach</t>
  </si>
  <si>
    <t>Montaż złączy równoległych kabli wypełnionych ułożonych w kanalizacji kablowej z zastosowaniem pojedynczych łączników żył i termokurczliwych osłon wzmocnionych, kabel o 200 parach</t>
  </si>
  <si>
    <t>Wciąganie kabla w powłoce termoplastycznej do kanalizacji kablowej, ręczne, otwór częściowo zajęty, średnica kabla do 30 mm</t>
  </si>
  <si>
    <t>Wciąganie kabla w powłoce termoplastycznej do kanalizacji kablowej, mechaniczne, otwór wolny, średnica kabla do 30 mm</t>
  </si>
  <si>
    <t>Wciąganie kabla w powłoce termoplastycznej do kanalizacji kablowej, mechaniczne, otwór wolny, średnica kabla 30-50 mm</t>
  </si>
  <si>
    <t>Przebudowa kabli telekomunikacyjnych miedzianych</t>
  </si>
  <si>
    <t>Budowa ław betonowych, szerokość 0.60 m</t>
  </si>
  <si>
    <t>Montaż elementów mechanicznej ochrony przed ingerencją osób nieuprawnionych w istniejących studniach kablowych, pokrywa dodatkowa z listwami, rama ciężka lub podwójna lekka</t>
  </si>
  <si>
    <t>Budowa studni kablowych prefabrykowanych rozdzielczych SKR, typ SKR-2, grunt kategorii I-II</t>
  </si>
  <si>
    <t>Budowa kanalizacji kablowej pierwotnej z rur z tworzyw sztucznych w wykopie wykonanym machanicznie w gruncie kategorii I-II, 1 warstwa i 2 otwory w ciągu kanalizacji, 2 rury w warstwie</t>
  </si>
  <si>
    <t>Przekładanie kabla doziemnego, grunt kategorii I-II, kabel do Fi 50 mm, pierwszy</t>
  </si>
  <si>
    <t>Budowa studni kablowych SKR-2 oraz kanalizacji kablowej</t>
  </si>
  <si>
    <t>Przebudowa sieci teletechnicznej</t>
  </si>
  <si>
    <t>D-01.03.03</t>
  </si>
  <si>
    <t>- pylon U-5a</t>
  </si>
  <si>
    <t>- tabliczki do znaków "T"</t>
  </si>
  <si>
    <t>- tablice znaków uzupełniających "F"</t>
  </si>
  <si>
    <t>- tablice znaków na przejazdach kolejowych</t>
  </si>
  <si>
    <t>- tarcze znaków informacyjnych "D"</t>
  </si>
  <si>
    <t>- tarcze znaków nakazu "C"</t>
  </si>
  <si>
    <t>- tarcze znaków zakazu "B"</t>
  </si>
  <si>
    <t>- tarcze znaków ostrzegawczych "A"</t>
  </si>
  <si>
    <t>- słupki znaków drogowych</t>
  </si>
  <si>
    <t>Oznakowanie pionowe</t>
  </si>
  <si>
    <t>D-07.02.01.</t>
  </si>
  <si>
    <t>- oznakowanie poziome materiałami grubowarstwowymi - strzałki i inne symbole</t>
  </si>
  <si>
    <t>- oznakowanie poziome materiałami grubowarstwowymi - linie na skrzyżowaniach i przejściach</t>
  </si>
  <si>
    <t>- oznakowanie poziome materiałami grubowarstwowymi - linie przerywane</t>
  </si>
  <si>
    <t>- oznakowanie poziome materiałami grubowarstwowymi - linie ciągłe</t>
  </si>
  <si>
    <t>Oznakowanie poziome</t>
  </si>
  <si>
    <t>D-07.01.01.</t>
  </si>
  <si>
    <t>OZNAKOWANIE DRÓG I URZĄDZENIA BEZPIECZEŃSTWA RUCHU</t>
  </si>
  <si>
    <t xml:space="preserve">D-07.00.00. </t>
  </si>
  <si>
    <t>kpl.pom.</t>
  </si>
  <si>
    <t>Pomiary luminancji oświetlenia</t>
  </si>
  <si>
    <t>ST-E.01</t>
  </si>
  <si>
    <t>48</t>
  </si>
  <si>
    <t>Pomiary natężenia oświetlenia</t>
  </si>
  <si>
    <t>47</t>
  </si>
  <si>
    <t>pomiar</t>
  </si>
  <si>
    <t>Sprawdzenie samoczynnego wyłączenia zasilania - pomiar impedancji pętli zwarciowej - każdy następny  -dla ostatniego w obwodzie słupa oświetleniowego</t>
  </si>
  <si>
    <t>46</t>
  </si>
  <si>
    <t>Sprawdzenie samoczynnego wyłączenia zasilania - pomiar impedancji pętli zwarciowej - pierwszy  -dla ostatniego w obwodzie słupa oświetleniowego</t>
  </si>
  <si>
    <t>45</t>
  </si>
  <si>
    <t>Sprawdzenie samoczynnego wyłączenia zasilania - pomiar impedancji pętli zwarciowej - każdy następny  -dla ostatniej w obwodzie oprawy oświetleniowej</t>
  </si>
  <si>
    <t>44</t>
  </si>
  <si>
    <t>Sprawdzenie samoczynnego wyłączenia zasilania - pomiar impedancji pętli zwarciowej - pierwszy  -dla ostatniej w obwodzie oprawy oświetleniowej</t>
  </si>
  <si>
    <t>43</t>
  </si>
  <si>
    <t>Montaż złączek kablowych w słupie  IZK-4-03 - 38 szt  IZK-4-02 - 76 szt  IZK-4-01 - 40 szt</t>
  </si>
  <si>
    <t>42</t>
  </si>
  <si>
    <t>Wciąganie przewodów do słupa - YDYżo 5x1,5</t>
  </si>
  <si>
    <t>41</t>
  </si>
  <si>
    <t>Montaż na zamontowanym wysięgniku opraw do lamp sodowych (1 lampa w oprawie)  Oprawa typu Mira LED 24W 5000K  – kompletna prod. Rosa lub równoważna</t>
  </si>
  <si>
    <t>40</t>
  </si>
  <si>
    <t>Montaż na zamontowanym wysięgniku opraw do lamp sodowych (1 lampa w oprawie)  Oprawa typu Cuddle II LED REG 72 5000K DW  – kompletna prod. Rosa lub równoważna</t>
  </si>
  <si>
    <t>39</t>
  </si>
  <si>
    <t>Montaż na zamontowanym wysięgniku opraw do lamp sodowych (1 lampa w oprawie)  Oprawa typu Cuddle II LED REG 96 5000K ME  – kompletna prod. Rosa lub równoważna</t>
  </si>
  <si>
    <t>38</t>
  </si>
  <si>
    <t>Ręczne stawianie słupów oświetleniowych o masie do 250 kg w gruncie kat.I-III - słup SAL-5 lub równoważny</t>
  </si>
  <si>
    <t>37</t>
  </si>
  <si>
    <t>Ręczne stawianie słupów oświetleniowych o masie do 250 kg w gruncie kat.I-III - słup SAL-9 WŁ2/1,5/1,0/3,2/5 lub równoważny</t>
  </si>
  <si>
    <t>36</t>
  </si>
  <si>
    <t>Ręczne stawianie słupów oświetleniowych o masie do 250 kg w gruncie kat.I-III - słup SAL-9 WŁ1/0,5/3,2/5 lub równoważny</t>
  </si>
  <si>
    <t>35</t>
  </si>
  <si>
    <t>Ręczne stawianie słupów oświetleniowych o masie do 250 kg w gruncie kat.I-III - słup SAL-9 WŁ1/1,0/3,2/5 lub równoważny</t>
  </si>
  <si>
    <t>34</t>
  </si>
  <si>
    <t>Ręczne stawianie słupów oświetleniowych o masie do 250 kg w gruncie kat.I-III - słup SAL-9 WŁ1/1,5/3,2/5 lub równoważny</t>
  </si>
  <si>
    <t>33</t>
  </si>
  <si>
    <t>Ręczne stawianie słupów oświetleniowych o masie do 250 kg w gruncie kat.I-III - słup SAL-9 WŁ1/2,0/3,2/5 lub równoważny</t>
  </si>
  <si>
    <t>32</t>
  </si>
  <si>
    <t>Ręczne stawianie słupów oświetleniowych o masie do 250 kg w gruncie kat.I-III - słup SAL-9 WŁ1/2,5/3,2/5 lub równoważny</t>
  </si>
  <si>
    <t>31</t>
  </si>
  <si>
    <t>Montaż fundamentów prefabrykowanych B-50</t>
  </si>
  <si>
    <t>30</t>
  </si>
  <si>
    <t>Montaż fundamentów prefabrykowanych B-71</t>
  </si>
  <si>
    <t>29</t>
  </si>
  <si>
    <t>Montaż fundamentów prefabrykowanych B-70</t>
  </si>
  <si>
    <t>28</t>
  </si>
  <si>
    <t>Instalowanie zewnętrznego sprzętu oświetleniowego</t>
  </si>
  <si>
    <t>odc.</t>
  </si>
  <si>
    <t>Badanie odcinków linii kablowych do 1 kV</t>
  </si>
  <si>
    <t>27</t>
  </si>
  <si>
    <t>Pomiar rezystancji izolacji instalacji elektrycznych - obwód 3-fazowy, każdy następny pomiar</t>
  </si>
  <si>
    <t>26</t>
  </si>
  <si>
    <t>Pomiar rezystancji izolacji instalacji elektrycznych - obwód 3-fazowy, pierwszy pomiar</t>
  </si>
  <si>
    <t>25</t>
  </si>
  <si>
    <t>Badanie złącza sieci ochronnej lub uziemiającej</t>
  </si>
  <si>
    <t>24</t>
  </si>
  <si>
    <t>Szafki kablowe o masie 200 kg -szafki oświetleniowe w zamian za istn. SO-41</t>
  </si>
  <si>
    <t>23</t>
  </si>
  <si>
    <t>Montaż głowic kablowych - zarobienie na sucho końca kabla 4-żyłowego o przekroju do 50 mm2 na napięcie do 1 kV o izolacji i powłoce z tworzyw sztucznych</t>
  </si>
  <si>
    <t>Podłączenie przewodów pojedynczych pod zaciski lub bolce; przekrój żyły do 50 mm2 - przewód LgYżo 1x25</t>
  </si>
  <si>
    <t>Łączenie przewodów uziemiających przez spawanie w wykopie - bednarka 120 mm2</t>
  </si>
  <si>
    <t>Układanie bednarki w rowach kablowych -  - Płaskownik Fe/Zn 30x4</t>
  </si>
  <si>
    <t>Montaż uziomu rurowego lub ze stali profilowej wykonanego przez wbijanie młotem ręcznym - dł. uziemiacza do 3m - kat.gr.III</t>
  </si>
  <si>
    <t>Ręczne układanie kabli wielożyłowych o masie do 1.0 kg/m na napięcie znamionowe poniżej 110 kV w rowach kablowych - YAKY 4x50</t>
  </si>
  <si>
    <t>Układanie kabli wielożyłowych o masie do 1.0 kg/m na napięcie znamionowe poniżej 110 kV w rurach pustakach lub kanałach zamkniętych - YAKY 4x35</t>
  </si>
  <si>
    <t>Ręczne układanie kabli wielożyłowych o masie do 1.0 kg/m na napięcie znamionowe poniżej 110 kV w rowach kablowych - YAKY 4x35</t>
  </si>
  <si>
    <t>Nasypanie warstwy piasku grub. 0.1 m na dno rowu kablowego o szer.do 0.4 m</t>
  </si>
  <si>
    <t>Układanie rur ochronnych z PCW o średnicy do 110 mm w wykopie</t>
  </si>
  <si>
    <t>Roboty kablowe</t>
  </si>
  <si>
    <t>Wykopy ręczne o głębokości do 1,5 m w gruncie kat. III wraz z zasypaniem dla słupów elektroenergetycznych linii napowietrznych niskiego napięcia</t>
  </si>
  <si>
    <t>Ręczne zasypywanie rowów dla kabli o głębokości do 0,6 m i szer. dna do 0,4 m w gruncie kat. III</t>
  </si>
  <si>
    <t>Ręczne kopanie rowów dla kabli o głębokości do 0,8 m i szer. dna do 0,4 m w gruncie kat. III</t>
  </si>
  <si>
    <t>Ręczne zasypywanie rowów dla kabli o głębokości do 0.8 m i szer. dna do 0.4 m w gruncie kat. III</t>
  </si>
  <si>
    <t>Ręczne kopanie rowów dla kabli o głębokości do 1.0 m i szer. dna do 0.4 m w gruncie kat. III</t>
  </si>
  <si>
    <t>Roboty ziemne</t>
  </si>
  <si>
    <t>Szafki kablowe o masie 200 kg - demontaż istniejących szafek oświetleniowych SO-41 -R*0,8</t>
  </si>
  <si>
    <t>Ręczne stawianie słupów oświetleniowych o masie do 250 kg w gruncie kat.I-III -demontaż istniejących słupów -R*0,8</t>
  </si>
  <si>
    <t>Wykopy ręczne o głębok.do 2 m w gruncie kat. III wraz z zasypaniem dla słupow elektroenergetycznych linii napowietrznych niskiego napiecia -odkopanie istniejących słupów</t>
  </si>
  <si>
    <t>Montaż na słupie opraw do lamp sodowych (1 lampa w oprawie) -demontaż istniejących latarń oświoetleniowych -R*0,8</t>
  </si>
  <si>
    <t>Ręczne układanie kabli wielożyłowych o masie do 1.0 kg/m na napięcie znamionowe poniżej 110 kV w rowach kablowych - demontaż istniejących kabli oświetleniowych -R*0,8</t>
  </si>
  <si>
    <t>Ręczne zasypywanie rowów dla kabli o głębokości do 0.8 m i szer. dna do 0.4 m w gruncie kat. III -zakopanie rowu po istniejących kablach</t>
  </si>
  <si>
    <t>Ręczne kopanie rowów dla kabli o głębok.do 0.8 m i szer.dna do 0.4 w gruncie kat. III -odkopanie istniejących kabli oświetleniowych</t>
  </si>
  <si>
    <t>Prace demontażowe</t>
  </si>
  <si>
    <t>Budowa oświetlenia drogowego</t>
  </si>
  <si>
    <t>Przedbuowa i rozbudowa sieci oświetleniowe oraz likwidacja kolizji sieci energetycznych ENEA OPERATOR Sp. z o.o.</t>
  </si>
  <si>
    <t>,,Sprawny i przyjazny środowisku dostęp do infrastruktury portu w Świnoujściu – etap I’’ – Część I
Zadanie nr 1. Przebudowa drogi powiatowej (ul. Barlickiego)
"ETAP I" - od ul. Dworcowej do przejazdu kolejowego PKP km LK401 98+630 (km ul. Barlickiego 0+380,23)</t>
  </si>
  <si>
    <t>BUDOWA I PRZEBUDOWA UKŁADU DROGOWEGO</t>
  </si>
  <si>
    <t>D-01.01.01.</t>
  </si>
  <si>
    <t>Odtworzenie trasy i punktów wysokościowych</t>
  </si>
  <si>
    <t>km</t>
  </si>
  <si>
    <t>D-01.02.02.</t>
  </si>
  <si>
    <t>Usunięcie warstwy ziemi urodzajenj /humusu/ - warstwa
grubości 30 cm</t>
  </si>
  <si>
    <t>D-01.02.04.</t>
  </si>
  <si>
    <t>Rozbiórka elementów dróg, ulic, przepustów</t>
  </si>
  <si>
    <t>- rozebranie nawierzchni z trylinki</t>
  </si>
  <si>
    <t>- rozebranie nawierzchni z płyt chodnikowych, betonowych</t>
  </si>
  <si>
    <t>- rozebranie nawierzchni z brukowej kostki betonowej</t>
  </si>
  <si>
    <t>- rozebranie nawierzchni z kostki granitowej</t>
  </si>
  <si>
    <t>- rozbiórka nawierzchni bitumicznej - warstwa średniej grubości 20 cm</t>
  </si>
  <si>
    <t>- rozebranie podbudowy z kruszywa łamanego - warstwa średniej grubości 20cm</t>
  </si>
  <si>
    <t>- rozebranie podbudowy z kruszywa łamanego - warstwa średniej grubości 30cm</t>
  </si>
  <si>
    <t>- rozebranie podbudowy z kruszywa łamanego - warstwa średniej grubości 40cm</t>
  </si>
  <si>
    <t>- rozbiórka krawężników betonowych wraz z ławą betonową</t>
  </si>
  <si>
    <t>- rozbiórka obrzeży betonowych wraz z ławą betonową</t>
  </si>
  <si>
    <t>- demontaż tarcz znaków drogowych</t>
  </si>
  <si>
    <t>- demontaż słupków znaków drogowych</t>
  </si>
  <si>
    <t>- rozbiórka ogrodzeń h=2,0m</t>
  </si>
  <si>
    <t>- demontaż bariery stalowej</t>
  </si>
  <si>
    <t>- demontaż wiaty autobusowej</t>
  </si>
  <si>
    <t>- demontaz progów zwalniających</t>
  </si>
  <si>
    <t>D-02.00.00.</t>
  </si>
  <si>
    <t>ROBOTY ZIEMNE</t>
  </si>
  <si>
    <t>D-02.01.01.</t>
  </si>
  <si>
    <t>Wykonanie wykopów w gruntach nieskalistych</t>
  </si>
  <si>
    <t>- wykonanie wykopów z przeznaczenie do wbudowania 
  w nasyp</t>
  </si>
  <si>
    <t>- wykonanie wykopów z odwozem nadmiaru gruntu</t>
  </si>
  <si>
    <t>D-02.03.01.</t>
  </si>
  <si>
    <t>Wykonanie nasypów</t>
  </si>
  <si>
    <t>- wykonanie nasypów gruntem z wykopów</t>
  </si>
  <si>
    <t>D-04.00.00.</t>
  </si>
  <si>
    <t>PODBUDOWY</t>
  </si>
  <si>
    <t>D-04.02.02.</t>
  </si>
  <si>
    <t>Ulepszone podłoże i warstwa mrozoochronna z mieszanki niezwiązanej i gruntu niewysadzinowego z mieszanki niezwiązanej</t>
  </si>
  <si>
    <t>- warstwa mrozoochronna z mieszanki niezwiązanej lub gruntu niewysadzinowego (naturalnego lub antropogenicznego) CBR≥20% - warstwa grubości 15 cm</t>
  </si>
  <si>
    <t>- warstwa mrozoochronna z mieszanki niezwiązanej lub gruntu niewysadzinowego (naturalnego lub antropogenicznego) CBR≥20% - warstwa grubości 20 cm</t>
  </si>
  <si>
    <t>- warstwa mrozoochronna z mieszanki niezwiązanej lub gruntu niewysadzinowego (naturalnego lub antropogenicznego) CBR≥35% - warstwa grubości 28 cm (G2, G3, G4)</t>
  </si>
  <si>
    <t>D-04.03.01.</t>
  </si>
  <si>
    <t>Oczyszczenie i skropienie warstw konstrukcyjnych</t>
  </si>
  <si>
    <t>- oczyszczenie i skropienie warstw konstrukcyjnych niebitumicznych</t>
  </si>
  <si>
    <t>- oczyszczenie i skropienie warstw konstrukcyjnych bitumicznych</t>
  </si>
  <si>
    <t>D-04.04.02.</t>
  </si>
  <si>
    <t>Podbudowa z mieszanki niezwiązanej</t>
  </si>
  <si>
    <t>- podbudowa z mieszanki niezwiązanej C50/30 o uziarnieniu 0/31,5mm - warstwa grubości 10 cm</t>
  </si>
  <si>
    <t>- podbudowa z mieszanki niezwiązanej C50/30 o uziarnieniu 0/31,5mm - warstwa grubości 15 cm</t>
  </si>
  <si>
    <t>- podbudowa z mieszanki niezwiązanej C90/3 o uziarnieniu 0/31,5mm - warstwa grubości 20 cm</t>
  </si>
  <si>
    <t>D-04.05.00.</t>
  </si>
  <si>
    <t>Warstwa ulepszonego podłoża z gruntu stabilizowanego spoiwem hydraulicznym</t>
  </si>
  <si>
    <t>- ulepszone podłoże z gruntu stabilizowanego spoiwem hydraulicznym - warstwa gr. 25 cm</t>
  </si>
  <si>
    <t>D-04.06.01.</t>
  </si>
  <si>
    <t>Podbudowa z betonu cementowego</t>
  </si>
  <si>
    <t>- podbudowa z betonu C16/20 - warstwa gr. 21 cm</t>
  </si>
  <si>
    <t>D-04.07.01.</t>
  </si>
  <si>
    <t>Podbudowa z betonu asfaltowego</t>
  </si>
  <si>
    <t>- podbudowa zasadnicza z betonu asfaltowego AC22P - warstwa gr. 10 cm</t>
  </si>
  <si>
    <t>D-05.00.00.</t>
  </si>
  <si>
    <t>NAWIERZCHNIE</t>
  </si>
  <si>
    <t>D-05.03.01.</t>
  </si>
  <si>
    <t>Nawierzchnia z kostki kamiennej</t>
  </si>
  <si>
    <t>- nawierzchnia z kostki kamiennej 15/17cm na podsypce
   cementowo-piaskowej</t>
  </si>
  <si>
    <t>D-05.03.05a</t>
  </si>
  <si>
    <t>Nawierzchnia z betonu asfaltowego - warstwa ścieralna</t>
  </si>
  <si>
    <t>- warstwa ścieralna z betonu asfaltowego AC5S - warstwa
  grubości 3 cm</t>
  </si>
  <si>
    <t>D-05.03.05b</t>
  </si>
  <si>
    <t>Nawierzchnia z betonu asfaltowego - warstwa wiążąca</t>
  </si>
  <si>
    <t>- warstwa profilująca z mieszanki z betonu asfaltowego 
  AC8S - warstwa gr. 3 cm</t>
  </si>
  <si>
    <t>- warstwa wiążąca z mieszanki z betonu asfaltowego AC16W - 
  warstwa gr. 6 cm</t>
  </si>
  <si>
    <t>D-05.03.13.</t>
  </si>
  <si>
    <t>Nawierzchnia z mieszanki mineralnej grysowo-mastyksowej SMA</t>
  </si>
  <si>
    <t>- warstwa ścieralna z mieszanki mineralnej grysowo-mastyksowej SMA 11S - grubość warstwy 4 cm</t>
  </si>
  <si>
    <t>D-05.03.23.</t>
  </si>
  <si>
    <t>Nawierzchnia z brukowej kostki betonowej</t>
  </si>
  <si>
    <t>- nawierzchnia z brukowej kostki betonowej gr 8 cm, szarej układanej na podsypce cementowo-piaskowej gr 3 cm</t>
  </si>
  <si>
    <t>- nawierzchnia z brukowej kostki betonowej gr 8 cm,
  kolorowej układanej na podsypce cementowo-piaskowej 
  gr 3 cm</t>
  </si>
  <si>
    <t>D-06.00.00.</t>
  </si>
  <si>
    <t>ROBOTY WYKOŃCZENIOWE</t>
  </si>
  <si>
    <t>D-06.01.01.</t>
  </si>
  <si>
    <t>Umocnienie skarp. rowów, ścieków</t>
  </si>
  <si>
    <t>- humusowanie skarp z obsianiem - warstwa humusu 
  gr. 15 cm</t>
  </si>
  <si>
    <t>49</t>
  </si>
  <si>
    <t>- humusowanie z obsianiem - warstwa humusu gr. 20 cm</t>
  </si>
  <si>
    <t>D-06.03.01.</t>
  </si>
  <si>
    <t>Nawierzchnia pobocza z kruszywa</t>
  </si>
  <si>
    <t>- nawierzchnia pobocza z kruszywa łamanego - warstwa 
  grubości 20 cm</t>
  </si>
  <si>
    <t>D-07.00.00.</t>
  </si>
  <si>
    <t>BEZPIECZEŃSTWO RUCHU</t>
  </si>
  <si>
    <t>D-07.06.01.</t>
  </si>
  <si>
    <t>Ogrodzenia</t>
  </si>
  <si>
    <t xml:space="preserve">- ogrodzenie posesji </t>
  </si>
  <si>
    <t>D-07.06.02.</t>
  </si>
  <si>
    <t>Urządzenia zabezpieczające ruch pieszych</t>
  </si>
  <si>
    <t>- wygrodzenie U-11a</t>
  </si>
  <si>
    <t>D-08.00.00.</t>
  </si>
  <si>
    <t>ELEMENTY ULIC</t>
  </si>
  <si>
    <t xml:space="preserve">D-08.01.01. </t>
  </si>
  <si>
    <t>Krawężniki betonowe</t>
  </si>
  <si>
    <t>- krawężnik betonowy 20x30x100cm (w odsłonięciu 12 cm) na ławie betonowej z oporem z betonu C12/15</t>
  </si>
  <si>
    <t>- krawężnik betonowy 20x30x100cm (w odsłonięciu 4cm) na ławie betonowej z oporem z betonu C12/15</t>
  </si>
  <si>
    <t>- krawężnik betonowy 20x30x100cm (w odsłonięciu 0cm) na ławie betonowej z oporem z betonu C12/15</t>
  </si>
  <si>
    <t>D-08.03.01.</t>
  </si>
  <si>
    <t>Obrzeża betonowe</t>
  </si>
  <si>
    <t>D-10.00.00.</t>
  </si>
  <si>
    <t>INNE ROBOTY DROGOWE</t>
  </si>
  <si>
    <t>D-10.01.01.</t>
  </si>
  <si>
    <t>Murek oporowy z prefabrykowanych elementów betonowych - palisada</t>
  </si>
  <si>
    <t xml:space="preserve"> </t>
  </si>
  <si>
    <t>Likwidacja kolizji sieci Enea Operator Sp. z o.o.</t>
  </si>
  <si>
    <t>Ręczne układanie kabli wielożyłowych o masie do 5.5 kg/m na napięcie znamionowe poniżej 110 kV w rowach kablowych  -demontaż istniejącego kabla YAKY 4x240, R*0,8</t>
  </si>
  <si>
    <t>Układanie rur ochronnych z PCW o śr. do 140 mm w wykopie - SRS-160</t>
  </si>
  <si>
    <t>Układanie rur ochronnych z PCW o średnicy do 110 mm w wykopie - SRS-110</t>
  </si>
  <si>
    <t>Układanie rur ochronnych z PCW o śr. do 140 mm w wykopie - rury dwudzielne A160-PS zakładane na istniejących kablach R*1,5</t>
  </si>
  <si>
    <t>Układanie rur ochronnych z PCW o średnicy do 110 mm w wykopie --rury dwudzielne A110-PS zakładane na istniejących kablach R*1,5</t>
  </si>
  <si>
    <t>Ręczne układanie kabli wielożyłowych o masie do 5.5 kg/m na napięcie znamionowe poniżej 110 kV w rowach kablowych  NAY2Y-J 4x240</t>
  </si>
  <si>
    <t>Ręczne układanie kabli wielożyłowych o masie do 5.5 kg/m na napięcie znamionowe poniżej 110 kV w tunelach  NAY2Y-J 4x240</t>
  </si>
  <si>
    <t>Montaż w rowach muf przelotowych z rur termokurczliwych na kablach wielożyłowych z żyłami Al o przekroju do 240 mm2 na napięcie do 1 kV o izolacji i powłoce z tworzyw sztucznych -mufy ZRM-5</t>
  </si>
  <si>
    <t>Montaż głowic kablowych - zarobienie na sucho końca kabla 4-żyłowego o przekroju do 400 mm2 na napięcie do 1 kV o izolacji i powłoce z tworzyw sztucznych</t>
  </si>
  <si>
    <t xml:space="preserve">BUDOWA OŚWIETLENIA DROGOWEGO </t>
  </si>
  <si>
    <t>LIKWIDACJA KOLIZJI SIECI ENERGETYCZNYCH ENEA OPERATOR Sp. z o.o.</t>
  </si>
  <si>
    <t xml:space="preserve">,,Sprawny i przyjazny środowisku dostęp do infrastruktury portu w Świnoujściu – etap I’’ – Część I
Zadanie nr 1. Przebudowa drogi powiatowej (ul. Barlickiego)                                                                                                                          "ETAP I" - od ul. Dworcowej do przejazdu kolejowego PKP km LK401 98+630 (km ul. Barlickiego 0+380,23)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</si>
</sst>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.0000"/>
    <numFmt numFmtId="166" formatCode="#,##0.000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9">
    <xf numFmtId="0" fontId="0" fillId="0" borderId="0" xfId="0"/>
    <xf numFmtId="49" fontId="1" fillId="0" borderId="1" xfId="0" applyNumberFormat="1" applyFont="1" applyBorder="1" applyAlignment="1">
      <alignment horizontal="centerContinuous" vertical="center" wrapText="1"/>
    </xf>
    <xf numFmtId="49" fontId="1" fillId="0" borderId="4" xfId="0" applyNumberFormat="1" applyFont="1" applyBorder="1" applyAlignment="1">
      <alignment horizontal="centerContinuous" vertical="center" wrapText="1"/>
    </xf>
    <xf numFmtId="49" fontId="1" fillId="0" borderId="7" xfId="0" applyNumberFormat="1" applyFont="1" applyBorder="1" applyAlignment="1">
      <alignment horizontal="centerContinuous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Continuous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Continuous" vertical="center" wrapText="1"/>
    </xf>
    <xf numFmtId="2" fontId="0" fillId="3" borderId="5" xfId="0" applyNumberForma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Continuous" vertical="center" wrapText="1"/>
    </xf>
    <xf numFmtId="49" fontId="4" fillId="0" borderId="18" xfId="0" applyNumberFormat="1" applyFont="1" applyBorder="1" applyAlignment="1">
      <alignment horizontal="centerContinuous" vertical="center" wrapText="1"/>
    </xf>
    <xf numFmtId="164" fontId="4" fillId="0" borderId="18" xfId="0" applyNumberFormat="1" applyFont="1" applyBorder="1" applyAlignment="1">
      <alignment horizontal="centerContinuous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Continuous" vertical="center" wrapText="1"/>
    </xf>
    <xf numFmtId="49" fontId="4" fillId="0" borderId="14" xfId="0" applyNumberFormat="1" applyFont="1" applyBorder="1" applyAlignment="1">
      <alignment horizontal="centerContinuous" vertical="center" wrapText="1"/>
    </xf>
    <xf numFmtId="4" fontId="4" fillId="0" borderId="14" xfId="0" applyNumberFormat="1" applyFont="1" applyBorder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" fontId="1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5010150</xdr:colOff>
      <xdr:row>1</xdr:row>
      <xdr:rowOff>114300</xdr:rowOff>
    </xdr:from>
    <xdr:to>
      <xdr:col>2</xdr:col>
      <xdr:colOff>523875</xdr:colOff>
      <xdr:row>1</xdr:row>
      <xdr:rowOff>1209675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F35C02-38F7-4E5F-AFA8-1432933E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76300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4829175</xdr:colOff>
      <xdr:row>2</xdr:row>
      <xdr:rowOff>314325</xdr:rowOff>
    </xdr:from>
    <xdr:to>
      <xdr:col>2</xdr:col>
      <xdr:colOff>634117</xdr:colOff>
      <xdr:row>2</xdr:row>
      <xdr:rowOff>744461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BAC49B7C-2A1E-4A9F-99A4-6DC1A0EB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00300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366389D-A51A-47A3-BC07-514D51DC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3D66FB06-CB7F-48B9-AA96-57DF30EB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472106A3-C2D0-4160-8614-D6005063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7F6BFE54-BBF7-4EE9-8ED2-53529AD7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39A06A7E-B2E8-41F6-8D35-C4AEE260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5E8832A7-C8EB-4F04-AE84-C7ADC7EB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8195ECB3-0D78-400C-B3CD-E558DE0A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B03A993-6A4C-4BB3-9D4B-CBB5EE28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F1239F7-CB89-4BCC-BF1E-A0B75D6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5" name="Obraz 4" descr="IVIA LOGO">
          <a:extLst>
            <a:ext uri="{FF2B5EF4-FFF2-40B4-BE49-F238E27FC236}">
              <a16:creationId xmlns:a16="http://schemas.microsoft.com/office/drawing/2014/main" id="{0F27AF1A-F091-44DA-AEBA-49FC0C78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0F30349D-F9F0-4548-87C0-B3DECD13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315" y="904875"/>
          <a:ext cx="75438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7" name="Obraz 6" descr="IVIA LOGO">
          <a:extLst>
            <a:ext uri="{FF2B5EF4-FFF2-40B4-BE49-F238E27FC236}">
              <a16:creationId xmlns:a16="http://schemas.microsoft.com/office/drawing/2014/main" id="{D33739E3-6350-44B2-8858-E9870783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14600"/>
          <a:ext cx="105512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6B5D6806-0DE8-44FD-AF52-366C905E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C040ECD-302E-45EE-8A29-0FC5FD6D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0E8212-3ABE-4202-915E-4F1D888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7495149D-C11C-41CD-BB27-13C825B7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E2FD100F-FAFC-4646-8D33-16D2D489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995EFD7B-2A94-454E-93E2-6A61FA4D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63167F04-CB14-4C93-A8D0-A074458F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81391F66-C86E-4AD3-9F14-4BF44EA9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7435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907520DE-CFDC-49BC-831E-E450CF21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C4ACDE68-2381-440F-A9EF-332D770E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1F349D32-70F9-4A4E-B1BF-FB2C3965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904875"/>
          <a:ext cx="7334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3B6DF200-CC07-4B93-863D-27D91786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660" y="2512695"/>
          <a:ext cx="1024642" cy="430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1</xdr:row>
      <xdr:rowOff>142875</xdr:rowOff>
    </xdr:from>
    <xdr:to>
      <xdr:col>5</xdr:col>
      <xdr:colOff>714375</xdr:colOff>
      <xdr:row>1</xdr:row>
      <xdr:rowOff>1238250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72DED40B-E334-4E04-B05A-7C2206B8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3375"/>
          <a:ext cx="609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670560</xdr:colOff>
      <xdr:row>2</xdr:row>
      <xdr:rowOff>426720</xdr:rowOff>
    </xdr:from>
    <xdr:to>
      <xdr:col>5</xdr:col>
      <xdr:colOff>857002</xdr:colOff>
      <xdr:row>2</xdr:row>
      <xdr:rowOff>856856</xdr:rowOff>
    </xdr:to>
    <xdr:pic>
      <xdr:nvPicPr>
        <xdr:cNvPr id="3" name="Obraz 2" descr="IVIA LOGO">
          <a:extLst>
            <a:ext uri="{FF2B5EF4-FFF2-40B4-BE49-F238E27FC236}">
              <a16:creationId xmlns:a16="http://schemas.microsoft.com/office/drawing/2014/main" id="{24B98643-7BA2-4EE8-AA89-7B74C99F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1810" y="569595"/>
          <a:ext cx="605542" cy="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showZeros="0" topLeftCell="A4" workbookViewId="0">
      <selection activeCell="B16" sqref="B16"/>
    </sheetView>
  </sheetViews>
  <sheetFormatPr defaultRowHeight="15"/>
  <cols>
    <col min="1" max="1" width="11.140625" style="25" customWidth="1"/>
    <col min="2" max="2" width="78.28515625" style="31" customWidth="1"/>
    <col min="3" max="3" width="22" style="30" customWidth="1"/>
    <col min="4" max="5" width="22" customWidth="1"/>
  </cols>
  <sheetData>
    <row r="1" spans="1:3" ht="60" customHeight="1">
      <c r="A1" s="1" t="s">
        <v>0</v>
      </c>
      <c r="B1" s="87" t="s">
        <v>41</v>
      </c>
      <c r="C1" s="88"/>
    </row>
    <row r="2" spans="1:3" ht="104.45" customHeight="1">
      <c r="A2" s="2" t="s">
        <v>1</v>
      </c>
      <c r="B2" s="89" t="s">
        <v>2</v>
      </c>
      <c r="C2" s="90"/>
    </row>
    <row r="3" spans="1:3" ht="90" customHeight="1" thickBot="1">
      <c r="A3" s="3" t="s">
        <v>3</v>
      </c>
      <c r="B3" s="91" t="s">
        <v>4</v>
      </c>
      <c r="C3" s="92"/>
    </row>
    <row r="4" spans="1:3" ht="30" customHeight="1" thickBot="1">
      <c r="A4" s="93" t="s">
        <v>42</v>
      </c>
      <c r="B4" s="94"/>
      <c r="C4" s="95"/>
    </row>
    <row r="5" spans="1:3" ht="26.25" thickBot="1">
      <c r="A5" s="4" t="s">
        <v>5</v>
      </c>
      <c r="B5" s="6" t="s">
        <v>7</v>
      </c>
      <c r="C5" s="8" t="s">
        <v>11</v>
      </c>
    </row>
    <row r="6" spans="1:3" s="16" customFormat="1" ht="36" customHeight="1">
      <c r="A6" s="17" t="s">
        <v>15</v>
      </c>
      <c r="B6" s="19" t="s">
        <v>43</v>
      </c>
      <c r="C6" s="22"/>
    </row>
    <row r="7" spans="1:3" s="16" customFormat="1" ht="36" customHeight="1">
      <c r="A7" s="83" t="s">
        <v>16</v>
      </c>
      <c r="B7" s="84" t="s">
        <v>44</v>
      </c>
      <c r="C7" s="85"/>
    </row>
    <row r="8" spans="1:3" s="16" customFormat="1" ht="36" customHeight="1">
      <c r="A8" s="83" t="s">
        <v>17</v>
      </c>
      <c r="B8" s="84" t="s">
        <v>45</v>
      </c>
      <c r="C8" s="85"/>
    </row>
    <row r="9" spans="1:3" s="16" customFormat="1" ht="36" customHeight="1">
      <c r="A9" s="83" t="s">
        <v>18</v>
      </c>
      <c r="B9" s="84" t="s">
        <v>37</v>
      </c>
      <c r="C9" s="85"/>
    </row>
    <row r="10" spans="1:3" s="16" customFormat="1" ht="36" customHeight="1">
      <c r="A10" s="83" t="s">
        <v>19</v>
      </c>
      <c r="B10" s="84" t="s">
        <v>46</v>
      </c>
      <c r="C10" s="85"/>
    </row>
    <row r="11" spans="1:3" s="16" customFormat="1" ht="36" customHeight="1">
      <c r="A11" s="83" t="s">
        <v>20</v>
      </c>
      <c r="B11" s="84" t="s">
        <v>40</v>
      </c>
      <c r="C11" s="85"/>
    </row>
    <row r="12" spans="1:3" s="16" customFormat="1" ht="36" customHeight="1">
      <c r="A12" s="83" t="s">
        <v>21</v>
      </c>
      <c r="B12" s="84" t="s">
        <v>47</v>
      </c>
      <c r="C12" s="85"/>
    </row>
    <row r="13" spans="1:3" s="16" customFormat="1" ht="36" customHeight="1">
      <c r="A13" s="83" t="s">
        <v>22</v>
      </c>
      <c r="B13" s="84" t="s">
        <v>49</v>
      </c>
      <c r="C13" s="85"/>
    </row>
    <row r="14" spans="1:3" s="16" customFormat="1" ht="36" customHeight="1">
      <c r="A14" s="83" t="s">
        <v>23</v>
      </c>
      <c r="B14" s="84" t="s">
        <v>50</v>
      </c>
      <c r="C14" s="85"/>
    </row>
    <row r="15" spans="1:3" s="16" customFormat="1" ht="36" customHeight="1">
      <c r="A15" s="83" t="s">
        <v>24</v>
      </c>
      <c r="B15" s="84" t="s">
        <v>404</v>
      </c>
      <c r="C15" s="85"/>
    </row>
    <row r="16" spans="1:3" s="16" customFormat="1" ht="36" customHeight="1" thickBot="1">
      <c r="A16" s="83" t="s">
        <v>25</v>
      </c>
      <c r="B16" s="84" t="s">
        <v>51</v>
      </c>
      <c r="C16" s="85"/>
    </row>
    <row r="17" spans="1:3" s="16" customFormat="1" ht="36" customHeight="1" thickBot="1">
      <c r="A17" s="32"/>
      <c r="B17" s="33" t="s">
        <v>48</v>
      </c>
      <c r="C17" s="24">
        <f>SUBTOTAL(9,C6:C16)</f>
        <v>0</v>
      </c>
    </row>
    <row r="19" spans="1:3">
      <c r="B19" s="27"/>
    </row>
  </sheetData>
  <mergeCells count="4">
    <mergeCell ref="B1:C1"/>
    <mergeCell ref="B2:C2"/>
    <mergeCell ref="B3:C3"/>
    <mergeCell ref="A4:C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showZeros="0" topLeftCell="A25" workbookViewId="0">
      <selection activeCell="L3" sqref="L3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50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179</v>
      </c>
      <c r="C6" s="11" t="s">
        <v>178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/>
      <c r="B7" s="18"/>
      <c r="C7" s="62" t="s">
        <v>177</v>
      </c>
      <c r="D7" s="63" t="s">
        <v>14</v>
      </c>
      <c r="E7" s="61" t="s">
        <v>14</v>
      </c>
      <c r="F7" s="21" t="s">
        <v>14</v>
      </c>
      <c r="G7" s="22" t="s">
        <v>14</v>
      </c>
    </row>
    <row r="8" spans="1:7" s="16" customFormat="1" ht="36" customHeight="1">
      <c r="A8" s="17" t="s">
        <v>15</v>
      </c>
      <c r="B8" s="18"/>
      <c r="C8" s="62" t="s">
        <v>176</v>
      </c>
      <c r="D8" s="63" t="s">
        <v>71</v>
      </c>
      <c r="E8" s="34">
        <v>35</v>
      </c>
      <c r="F8" s="21"/>
      <c r="G8" s="22">
        <f>ROUND(E8*F8,2)</f>
        <v>0</v>
      </c>
    </row>
    <row r="9" spans="1:7" s="16" customFormat="1" ht="36" customHeight="1">
      <c r="A9" s="17" t="s">
        <v>16</v>
      </c>
      <c r="B9" s="18"/>
      <c r="C9" s="62" t="s">
        <v>175</v>
      </c>
      <c r="D9" s="63" t="s">
        <v>71</v>
      </c>
      <c r="E9" s="34">
        <v>102</v>
      </c>
      <c r="F9" s="21"/>
      <c r="G9" s="22">
        <f>ROUND(E9*F9,2)</f>
        <v>0</v>
      </c>
    </row>
    <row r="10" spans="1:7" s="16" customFormat="1" ht="36" customHeight="1">
      <c r="A10" s="17" t="s">
        <v>17</v>
      </c>
      <c r="B10" s="18"/>
      <c r="C10" s="62" t="s">
        <v>174</v>
      </c>
      <c r="D10" s="63" t="s">
        <v>120</v>
      </c>
      <c r="E10" s="34">
        <v>5</v>
      </c>
      <c r="F10" s="21"/>
      <c r="G10" s="22">
        <f>ROUND(E10*F10,2)</f>
        <v>0</v>
      </c>
    </row>
    <row r="11" spans="1:7" s="16" customFormat="1" ht="36" customHeight="1">
      <c r="A11" s="17" t="s">
        <v>18</v>
      </c>
      <c r="B11" s="18"/>
      <c r="C11" s="62" t="s">
        <v>173</v>
      </c>
      <c r="D11" s="63" t="s">
        <v>120</v>
      </c>
      <c r="E11" s="34">
        <v>5</v>
      </c>
      <c r="F11" s="21"/>
      <c r="G11" s="22">
        <f>ROUND(E11*F11,2)</f>
        <v>0</v>
      </c>
    </row>
    <row r="12" spans="1:7" s="16" customFormat="1" ht="36" customHeight="1">
      <c r="A12" s="17" t="s">
        <v>19</v>
      </c>
      <c r="B12" s="18"/>
      <c r="C12" s="62" t="s">
        <v>172</v>
      </c>
      <c r="D12" s="63" t="s">
        <v>71</v>
      </c>
      <c r="E12" s="34">
        <v>132</v>
      </c>
      <c r="F12" s="21"/>
      <c r="G12" s="22">
        <f>ROUND(E12*F12,2)</f>
        <v>0</v>
      </c>
    </row>
    <row r="13" spans="1:7" s="16" customFormat="1" ht="36" customHeight="1">
      <c r="A13" s="17"/>
      <c r="B13" s="18"/>
      <c r="C13" s="62" t="s">
        <v>171</v>
      </c>
      <c r="D13" s="63" t="s">
        <v>14</v>
      </c>
      <c r="E13" s="34" t="s">
        <v>14</v>
      </c>
      <c r="F13" s="21" t="s">
        <v>14</v>
      </c>
      <c r="G13" s="22" t="s">
        <v>14</v>
      </c>
    </row>
    <row r="14" spans="1:7" s="16" customFormat="1" ht="36" customHeight="1">
      <c r="A14" s="17" t="s">
        <v>20</v>
      </c>
      <c r="B14" s="18"/>
      <c r="C14" s="62" t="s">
        <v>170</v>
      </c>
      <c r="D14" s="63" t="s">
        <v>71</v>
      </c>
      <c r="E14" s="34">
        <v>212</v>
      </c>
      <c r="F14" s="21"/>
      <c r="G14" s="22">
        <f t="shared" ref="G14:G28" si="0">ROUND(E14*F14,2)</f>
        <v>0</v>
      </c>
    </row>
    <row r="15" spans="1:7" s="16" customFormat="1" ht="36" customHeight="1">
      <c r="A15" s="17" t="s">
        <v>21</v>
      </c>
      <c r="B15" s="18"/>
      <c r="C15" s="62" t="s">
        <v>169</v>
      </c>
      <c r="D15" s="63" t="s">
        <v>71</v>
      </c>
      <c r="E15" s="34">
        <v>25</v>
      </c>
      <c r="F15" s="21"/>
      <c r="G15" s="22">
        <f t="shared" si="0"/>
        <v>0</v>
      </c>
    </row>
    <row r="16" spans="1:7" s="16" customFormat="1" ht="36" customHeight="1">
      <c r="A16" s="17" t="s">
        <v>22</v>
      </c>
      <c r="B16" s="18"/>
      <c r="C16" s="62" t="s">
        <v>168</v>
      </c>
      <c r="D16" s="63" t="s">
        <v>71</v>
      </c>
      <c r="E16" s="34">
        <v>46</v>
      </c>
      <c r="F16" s="21"/>
      <c r="G16" s="22">
        <f t="shared" si="0"/>
        <v>0</v>
      </c>
    </row>
    <row r="17" spans="1:7" s="16" customFormat="1" ht="48">
      <c r="A17" s="17" t="s">
        <v>23</v>
      </c>
      <c r="B17" s="18"/>
      <c r="C17" s="62" t="s">
        <v>167</v>
      </c>
      <c r="D17" s="63" t="s">
        <v>160</v>
      </c>
      <c r="E17" s="34">
        <v>3</v>
      </c>
      <c r="F17" s="21"/>
      <c r="G17" s="22">
        <f t="shared" si="0"/>
        <v>0</v>
      </c>
    </row>
    <row r="18" spans="1:7" s="16" customFormat="1" ht="48">
      <c r="A18" s="17" t="s">
        <v>24</v>
      </c>
      <c r="B18" s="18"/>
      <c r="C18" s="62" t="s">
        <v>166</v>
      </c>
      <c r="D18" s="63" t="s">
        <v>160</v>
      </c>
      <c r="E18" s="34">
        <v>1</v>
      </c>
      <c r="F18" s="21"/>
      <c r="G18" s="22">
        <f t="shared" si="0"/>
        <v>0</v>
      </c>
    </row>
    <row r="19" spans="1:7" s="16" customFormat="1" ht="60">
      <c r="A19" s="17" t="s">
        <v>25</v>
      </c>
      <c r="B19" s="18"/>
      <c r="C19" s="62" t="s">
        <v>165</v>
      </c>
      <c r="D19" s="63" t="s">
        <v>160</v>
      </c>
      <c r="E19" s="34">
        <v>2</v>
      </c>
      <c r="F19" s="21"/>
      <c r="G19" s="22">
        <f t="shared" si="0"/>
        <v>0</v>
      </c>
    </row>
    <row r="20" spans="1:7" s="16" customFormat="1" ht="48">
      <c r="A20" s="17" t="s">
        <v>26</v>
      </c>
      <c r="B20" s="18"/>
      <c r="C20" s="62" t="s">
        <v>164</v>
      </c>
      <c r="D20" s="63" t="s">
        <v>160</v>
      </c>
      <c r="E20" s="34">
        <v>1</v>
      </c>
      <c r="F20" s="21"/>
      <c r="G20" s="22">
        <f t="shared" si="0"/>
        <v>0</v>
      </c>
    </row>
    <row r="21" spans="1:7" s="16" customFormat="1" ht="48">
      <c r="A21" s="17" t="s">
        <v>58</v>
      </c>
      <c r="B21" s="18"/>
      <c r="C21" s="62" t="s">
        <v>163</v>
      </c>
      <c r="D21" s="63" t="s">
        <v>160</v>
      </c>
      <c r="E21" s="34">
        <v>4</v>
      </c>
      <c r="F21" s="21"/>
      <c r="G21" s="22">
        <f t="shared" si="0"/>
        <v>0</v>
      </c>
    </row>
    <row r="22" spans="1:7" s="16" customFormat="1" ht="36" customHeight="1">
      <c r="A22" s="17" t="s">
        <v>59</v>
      </c>
      <c r="B22" s="18"/>
      <c r="C22" s="62" t="s">
        <v>162</v>
      </c>
      <c r="D22" s="63" t="s">
        <v>160</v>
      </c>
      <c r="E22" s="34">
        <v>3</v>
      </c>
      <c r="F22" s="21"/>
      <c r="G22" s="22">
        <f t="shared" si="0"/>
        <v>0</v>
      </c>
    </row>
    <row r="23" spans="1:7" s="16" customFormat="1" ht="36" customHeight="1">
      <c r="A23" s="17" t="s">
        <v>60</v>
      </c>
      <c r="B23" s="18"/>
      <c r="C23" s="62" t="s">
        <v>161</v>
      </c>
      <c r="D23" s="63" t="s">
        <v>160</v>
      </c>
      <c r="E23" s="34">
        <v>4</v>
      </c>
      <c r="F23" s="21"/>
      <c r="G23" s="22">
        <f t="shared" si="0"/>
        <v>0</v>
      </c>
    </row>
    <row r="24" spans="1:7" s="16" customFormat="1" ht="36" customHeight="1">
      <c r="A24" s="17" t="s">
        <v>61</v>
      </c>
      <c r="B24" s="18"/>
      <c r="C24" s="62" t="s">
        <v>159</v>
      </c>
      <c r="D24" s="63" t="s">
        <v>155</v>
      </c>
      <c r="E24" s="34">
        <v>2</v>
      </c>
      <c r="F24" s="21"/>
      <c r="G24" s="22">
        <f t="shared" si="0"/>
        <v>0</v>
      </c>
    </row>
    <row r="25" spans="1:7" s="16" customFormat="1" ht="36" customHeight="1">
      <c r="A25" s="17" t="s">
        <v>105</v>
      </c>
      <c r="B25" s="18"/>
      <c r="C25" s="62" t="s">
        <v>158</v>
      </c>
      <c r="D25" s="63" t="s">
        <v>155</v>
      </c>
      <c r="E25" s="34">
        <v>1</v>
      </c>
      <c r="F25" s="21"/>
      <c r="G25" s="22">
        <f t="shared" si="0"/>
        <v>0</v>
      </c>
    </row>
    <row r="26" spans="1:7" s="16" customFormat="1" ht="36" customHeight="1">
      <c r="A26" s="17" t="s">
        <v>107</v>
      </c>
      <c r="B26" s="18"/>
      <c r="C26" s="62" t="s">
        <v>157</v>
      </c>
      <c r="D26" s="63" t="s">
        <v>155</v>
      </c>
      <c r="E26" s="34">
        <v>2</v>
      </c>
      <c r="F26" s="21"/>
      <c r="G26" s="22">
        <f t="shared" si="0"/>
        <v>0</v>
      </c>
    </row>
    <row r="27" spans="1:7" s="16" customFormat="1" ht="36" customHeight="1">
      <c r="A27" s="17" t="s">
        <v>109</v>
      </c>
      <c r="B27" s="18"/>
      <c r="C27" s="62" t="s">
        <v>156</v>
      </c>
      <c r="D27" s="63" t="s">
        <v>155</v>
      </c>
      <c r="E27" s="34">
        <v>1</v>
      </c>
      <c r="F27" s="21"/>
      <c r="G27" s="22">
        <f t="shared" si="0"/>
        <v>0</v>
      </c>
    </row>
    <row r="28" spans="1:7" s="16" customFormat="1" ht="36" customHeight="1">
      <c r="A28" s="17" t="s">
        <v>154</v>
      </c>
      <c r="B28" s="18"/>
      <c r="C28" s="62" t="s">
        <v>153</v>
      </c>
      <c r="D28" s="63" t="s">
        <v>152</v>
      </c>
      <c r="E28" s="34">
        <v>20</v>
      </c>
      <c r="F28" s="21"/>
      <c r="G28" s="22">
        <f t="shared" si="0"/>
        <v>0</v>
      </c>
    </row>
    <row r="29" spans="1:7" s="16" customFormat="1" ht="36" customHeight="1">
      <c r="A29" s="17"/>
      <c r="B29" s="18"/>
      <c r="C29" s="62" t="s">
        <v>151</v>
      </c>
      <c r="D29" s="63" t="s">
        <v>14</v>
      </c>
      <c r="E29" s="34" t="s">
        <v>14</v>
      </c>
      <c r="F29" s="21" t="s">
        <v>14</v>
      </c>
      <c r="G29" s="22" t="s">
        <v>14</v>
      </c>
    </row>
    <row r="30" spans="1:7" s="16" customFormat="1" ht="36" customHeight="1">
      <c r="A30" s="17" t="s">
        <v>150</v>
      </c>
      <c r="B30" s="18"/>
      <c r="C30" s="62" t="s">
        <v>149</v>
      </c>
      <c r="D30" s="63" t="s">
        <v>120</v>
      </c>
      <c r="E30" s="34">
        <v>4</v>
      </c>
      <c r="F30" s="21"/>
      <c r="G30" s="22">
        <f>ROUND(E30*F30,2)</f>
        <v>0</v>
      </c>
    </row>
    <row r="31" spans="1:7" s="16" customFormat="1" ht="36" customHeight="1" thickBot="1">
      <c r="A31" s="17" t="s">
        <v>148</v>
      </c>
      <c r="B31" s="18"/>
      <c r="C31" s="62" t="s">
        <v>147</v>
      </c>
      <c r="D31" s="63" t="s">
        <v>71</v>
      </c>
      <c r="E31" s="34">
        <v>240</v>
      </c>
      <c r="F31" s="21"/>
      <c r="G31" s="22">
        <f>ROUND(E31*F31,2)</f>
        <v>0</v>
      </c>
    </row>
    <row r="32" spans="1:7" s="16" customFormat="1" ht="36" customHeight="1" thickBot="1">
      <c r="A32" s="54"/>
      <c r="B32" s="55" t="s">
        <v>28</v>
      </c>
      <c r="C32" s="56"/>
      <c r="D32" s="57"/>
      <c r="E32" s="57"/>
      <c r="F32" s="58"/>
      <c r="G32" s="24">
        <f>SUBTOTAL(9,G6:G31)</f>
        <v>0</v>
      </c>
    </row>
    <row r="34" spans="3:5">
      <c r="C34" s="27"/>
      <c r="E34" s="29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B096-A60E-4AD2-AF9A-F7CF87FCFE69}">
  <sheetPr>
    <pageSetUpPr fitToPage="1"/>
  </sheetPr>
  <dimension ref="A1:G21"/>
  <sheetViews>
    <sheetView showZeros="0" workbookViewId="0">
      <selection activeCell="H1" sqref="H1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404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6" customHeight="1">
      <c r="A6" s="82"/>
      <c r="B6" s="80" t="s">
        <v>201</v>
      </c>
      <c r="C6" s="81" t="s">
        <v>282</v>
      </c>
      <c r="D6" s="80" t="s">
        <v>14</v>
      </c>
      <c r="E6" s="80" t="s">
        <v>14</v>
      </c>
      <c r="F6" s="79" t="s">
        <v>14</v>
      </c>
      <c r="G6" s="78" t="s">
        <v>14</v>
      </c>
    </row>
    <row r="7" spans="1:7" s="16" customFormat="1" ht="36" customHeight="1">
      <c r="A7" s="77"/>
      <c r="B7" s="75"/>
      <c r="C7" s="76" t="s">
        <v>393</v>
      </c>
      <c r="D7" s="75" t="s">
        <v>14</v>
      </c>
      <c r="E7" s="75" t="s">
        <v>14</v>
      </c>
      <c r="F7" s="74" t="s">
        <v>14</v>
      </c>
      <c r="G7" s="73" t="s">
        <v>14</v>
      </c>
    </row>
    <row r="8" spans="1:7" s="16" customFormat="1" ht="36" customHeight="1">
      <c r="A8" s="17" t="s">
        <v>15</v>
      </c>
      <c r="B8" s="18" t="s">
        <v>201</v>
      </c>
      <c r="C8" s="19" t="s">
        <v>271</v>
      </c>
      <c r="D8" s="20" t="s">
        <v>71</v>
      </c>
      <c r="E8" s="23">
        <v>306</v>
      </c>
      <c r="F8" s="21"/>
      <c r="G8" s="22"/>
    </row>
    <row r="9" spans="1:7" s="16" customFormat="1" ht="36" customHeight="1">
      <c r="A9" s="17" t="s">
        <v>16</v>
      </c>
      <c r="B9" s="18" t="s">
        <v>201</v>
      </c>
      <c r="C9" s="19" t="s">
        <v>270</v>
      </c>
      <c r="D9" s="20" t="s">
        <v>71</v>
      </c>
      <c r="E9" s="23">
        <v>306</v>
      </c>
      <c r="F9" s="21"/>
      <c r="G9" s="22"/>
    </row>
    <row r="10" spans="1:7" s="16" customFormat="1" ht="36" customHeight="1">
      <c r="A10" s="17" t="s">
        <v>17</v>
      </c>
      <c r="B10" s="18" t="s">
        <v>201</v>
      </c>
      <c r="C10" s="19" t="s">
        <v>394</v>
      </c>
      <c r="D10" s="20" t="s">
        <v>71</v>
      </c>
      <c r="E10" s="23">
        <v>8</v>
      </c>
      <c r="F10" s="21"/>
      <c r="G10" s="22"/>
    </row>
    <row r="11" spans="1:7" s="16" customFormat="1" ht="36" customHeight="1">
      <c r="A11" s="17" t="s">
        <v>18</v>
      </c>
      <c r="B11" s="18" t="s">
        <v>201</v>
      </c>
      <c r="C11" s="19" t="s">
        <v>395</v>
      </c>
      <c r="D11" s="20" t="s">
        <v>71</v>
      </c>
      <c r="E11" s="23">
        <v>162</v>
      </c>
      <c r="F11" s="21"/>
      <c r="G11" s="22"/>
    </row>
    <row r="12" spans="1:7" s="16" customFormat="1" ht="36" customHeight="1">
      <c r="A12" s="17" t="s">
        <v>19</v>
      </c>
      <c r="B12" s="18" t="s">
        <v>201</v>
      </c>
      <c r="C12" s="19" t="s">
        <v>396</v>
      </c>
      <c r="D12" s="20" t="s">
        <v>71</v>
      </c>
      <c r="E12" s="23">
        <v>96</v>
      </c>
      <c r="F12" s="21"/>
      <c r="G12" s="22"/>
    </row>
    <row r="13" spans="1:7" s="16" customFormat="1" ht="36" customHeight="1">
      <c r="A13" s="17" t="s">
        <v>20</v>
      </c>
      <c r="B13" s="18" t="s">
        <v>201</v>
      </c>
      <c r="C13" s="19" t="s">
        <v>397</v>
      </c>
      <c r="D13" s="20" t="s">
        <v>71</v>
      </c>
      <c r="E13" s="23">
        <v>227</v>
      </c>
      <c r="F13" s="21"/>
      <c r="G13" s="22"/>
    </row>
    <row r="14" spans="1:7" s="16" customFormat="1" ht="36" customHeight="1">
      <c r="A14" s="17" t="s">
        <v>21</v>
      </c>
      <c r="B14" s="18" t="s">
        <v>201</v>
      </c>
      <c r="C14" s="19" t="s">
        <v>398</v>
      </c>
      <c r="D14" s="20" t="s">
        <v>71</v>
      </c>
      <c r="E14" s="23">
        <v>77</v>
      </c>
      <c r="F14" s="21"/>
      <c r="G14" s="22"/>
    </row>
    <row r="15" spans="1:7" s="16" customFormat="1" ht="36" customHeight="1">
      <c r="A15" s="17" t="s">
        <v>22</v>
      </c>
      <c r="B15" s="18" t="s">
        <v>201</v>
      </c>
      <c r="C15" s="19" t="s">
        <v>264</v>
      </c>
      <c r="D15" s="20" t="s">
        <v>71</v>
      </c>
      <c r="E15" s="23">
        <v>96</v>
      </c>
      <c r="F15" s="21"/>
      <c r="G15" s="22"/>
    </row>
    <row r="16" spans="1:7" s="16" customFormat="1" ht="36" customHeight="1">
      <c r="A16" s="17" t="s">
        <v>23</v>
      </c>
      <c r="B16" s="18" t="s">
        <v>201</v>
      </c>
      <c r="C16" s="19" t="s">
        <v>399</v>
      </c>
      <c r="D16" s="20" t="s">
        <v>71</v>
      </c>
      <c r="E16" s="23">
        <v>6</v>
      </c>
      <c r="F16" s="21"/>
      <c r="G16" s="22"/>
    </row>
    <row r="17" spans="1:7" s="16" customFormat="1" ht="36" customHeight="1">
      <c r="A17" s="17" t="s">
        <v>24</v>
      </c>
      <c r="B17" s="18" t="s">
        <v>201</v>
      </c>
      <c r="C17" s="19" t="s">
        <v>400</v>
      </c>
      <c r="D17" s="20" t="s">
        <v>71</v>
      </c>
      <c r="E17" s="23">
        <v>4</v>
      </c>
      <c r="F17" s="21"/>
      <c r="G17" s="22"/>
    </row>
    <row r="18" spans="1:7" s="16" customFormat="1" ht="48">
      <c r="A18" s="17" t="s">
        <v>25</v>
      </c>
      <c r="B18" s="18" t="s">
        <v>201</v>
      </c>
      <c r="C18" s="19" t="s">
        <v>401</v>
      </c>
      <c r="D18" s="20" t="s">
        <v>27</v>
      </c>
      <c r="E18" s="23">
        <v>1</v>
      </c>
      <c r="F18" s="21"/>
      <c r="G18" s="22"/>
    </row>
    <row r="19" spans="1:7" s="16" customFormat="1" ht="36" customHeight="1">
      <c r="A19" s="17" t="s">
        <v>26</v>
      </c>
      <c r="B19" s="18" t="s">
        <v>201</v>
      </c>
      <c r="C19" s="19" t="s">
        <v>402</v>
      </c>
      <c r="D19" s="20" t="s">
        <v>27</v>
      </c>
      <c r="E19" s="23">
        <v>1</v>
      </c>
      <c r="F19" s="21"/>
      <c r="G19" s="22"/>
    </row>
    <row r="20" spans="1:7" s="16" customFormat="1" ht="36" customHeight="1" thickBot="1">
      <c r="A20" s="17" t="s">
        <v>58</v>
      </c>
      <c r="B20" s="18" t="s">
        <v>201</v>
      </c>
      <c r="C20" s="19" t="s">
        <v>246</v>
      </c>
      <c r="D20" s="20" t="s">
        <v>245</v>
      </c>
      <c r="E20" s="23">
        <v>1</v>
      </c>
      <c r="F20" s="21"/>
      <c r="G20" s="22"/>
    </row>
    <row r="21" spans="1:7" s="16" customFormat="1" ht="36" customHeight="1" thickBot="1">
      <c r="A21" s="54"/>
      <c r="B21" s="55" t="s">
        <v>28</v>
      </c>
      <c r="C21" s="56"/>
      <c r="D21" s="57"/>
      <c r="E21" s="57"/>
      <c r="F21" s="58"/>
      <c r="G21" s="24">
        <f>SUBTOTAL(9,G6:G20)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0"/>
  <sheetViews>
    <sheetView showZeros="0" workbookViewId="0">
      <selection activeCell="A5" sqref="A5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403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6" customHeight="1">
      <c r="A6" s="82"/>
      <c r="B6" s="80" t="s">
        <v>201</v>
      </c>
      <c r="C6" s="81" t="s">
        <v>282</v>
      </c>
      <c r="D6" s="80" t="s">
        <v>14</v>
      </c>
      <c r="E6" s="80" t="s">
        <v>14</v>
      </c>
      <c r="F6" s="79" t="s">
        <v>14</v>
      </c>
      <c r="G6" s="78" t="s">
        <v>14</v>
      </c>
    </row>
    <row r="7" spans="1:7" ht="36" customHeight="1">
      <c r="A7" s="77"/>
      <c r="B7" s="75"/>
      <c r="C7" s="76" t="s">
        <v>281</v>
      </c>
      <c r="D7" s="75" t="s">
        <v>14</v>
      </c>
      <c r="E7" s="75" t="s">
        <v>14</v>
      </c>
      <c r="F7" s="74" t="s">
        <v>14</v>
      </c>
      <c r="G7" s="73" t="s">
        <v>14</v>
      </c>
    </row>
    <row r="8" spans="1:7" s="16" customFormat="1" ht="36" customHeight="1">
      <c r="A8" s="72"/>
      <c r="B8" s="71"/>
      <c r="C8" s="70" t="s">
        <v>280</v>
      </c>
      <c r="D8" s="69" t="s">
        <v>14</v>
      </c>
      <c r="E8" s="68" t="s">
        <v>14</v>
      </c>
      <c r="F8" s="67" t="s">
        <v>14</v>
      </c>
      <c r="G8" s="66" t="s">
        <v>14</v>
      </c>
    </row>
    <row r="9" spans="1:7" s="16" customFormat="1" ht="36" customHeight="1">
      <c r="A9" s="17" t="s">
        <v>15</v>
      </c>
      <c r="B9" s="18" t="s">
        <v>201</v>
      </c>
      <c r="C9" s="19" t="s">
        <v>279</v>
      </c>
      <c r="D9" s="20" t="s">
        <v>71</v>
      </c>
      <c r="E9" s="23">
        <v>770</v>
      </c>
      <c r="F9" s="21"/>
      <c r="G9" s="22">
        <f t="shared" ref="G9:G15" si="0">ROUND(E9*F9,2)</f>
        <v>0</v>
      </c>
    </row>
    <row r="10" spans="1:7" s="16" customFormat="1" ht="36" customHeight="1">
      <c r="A10" s="17" t="s">
        <v>16</v>
      </c>
      <c r="B10" s="18" t="s">
        <v>201</v>
      </c>
      <c r="C10" s="19" t="s">
        <v>278</v>
      </c>
      <c r="D10" s="20" t="s">
        <v>71</v>
      </c>
      <c r="E10" s="23">
        <v>770</v>
      </c>
      <c r="F10" s="21"/>
      <c r="G10" s="22">
        <f t="shared" si="0"/>
        <v>0</v>
      </c>
    </row>
    <row r="11" spans="1:7" s="16" customFormat="1" ht="36" customHeight="1">
      <c r="A11" s="17" t="s">
        <v>17</v>
      </c>
      <c r="B11" s="18" t="s">
        <v>201</v>
      </c>
      <c r="C11" s="19" t="s">
        <v>277</v>
      </c>
      <c r="D11" s="20" t="s">
        <v>71</v>
      </c>
      <c r="E11" s="23">
        <v>880</v>
      </c>
      <c r="F11" s="21"/>
      <c r="G11" s="22">
        <f t="shared" si="0"/>
        <v>0</v>
      </c>
    </row>
    <row r="12" spans="1:7" s="16" customFormat="1" ht="36" customHeight="1">
      <c r="A12" s="17" t="s">
        <v>18</v>
      </c>
      <c r="B12" s="18" t="s">
        <v>201</v>
      </c>
      <c r="C12" s="19" t="s">
        <v>276</v>
      </c>
      <c r="D12" s="20" t="s">
        <v>27</v>
      </c>
      <c r="E12" s="23">
        <v>27</v>
      </c>
      <c r="F12" s="21"/>
      <c r="G12" s="22">
        <f t="shared" si="0"/>
        <v>0</v>
      </c>
    </row>
    <row r="13" spans="1:7" s="16" customFormat="1" ht="36" customHeight="1">
      <c r="A13" s="17" t="s">
        <v>19</v>
      </c>
      <c r="B13" s="18" t="s">
        <v>201</v>
      </c>
      <c r="C13" s="19" t="s">
        <v>275</v>
      </c>
      <c r="D13" s="20" t="s">
        <v>68</v>
      </c>
      <c r="E13" s="23">
        <v>27</v>
      </c>
      <c r="F13" s="21"/>
      <c r="G13" s="22">
        <f t="shared" si="0"/>
        <v>0</v>
      </c>
    </row>
    <row r="14" spans="1:7" s="16" customFormat="1" ht="36" customHeight="1">
      <c r="A14" s="17" t="s">
        <v>20</v>
      </c>
      <c r="B14" s="18" t="s">
        <v>201</v>
      </c>
      <c r="C14" s="19" t="s">
        <v>274</v>
      </c>
      <c r="D14" s="20" t="s">
        <v>27</v>
      </c>
      <c r="E14" s="23">
        <v>27</v>
      </c>
      <c r="F14" s="21"/>
      <c r="G14" s="22">
        <f t="shared" si="0"/>
        <v>0</v>
      </c>
    </row>
    <row r="15" spans="1:7" s="16" customFormat="1" ht="36" customHeight="1">
      <c r="A15" s="17" t="s">
        <v>21</v>
      </c>
      <c r="B15" s="18" t="s">
        <v>201</v>
      </c>
      <c r="C15" s="19" t="s">
        <v>273</v>
      </c>
      <c r="D15" s="20" t="s">
        <v>27</v>
      </c>
      <c r="E15" s="23">
        <v>1</v>
      </c>
      <c r="F15" s="21"/>
      <c r="G15" s="22">
        <f t="shared" si="0"/>
        <v>0</v>
      </c>
    </row>
    <row r="16" spans="1:7" s="16" customFormat="1" ht="36" customHeight="1">
      <c r="A16" s="72"/>
      <c r="B16" s="71"/>
      <c r="C16" s="70" t="s">
        <v>272</v>
      </c>
      <c r="D16" s="69" t="s">
        <v>14</v>
      </c>
      <c r="E16" s="68" t="s">
        <v>14</v>
      </c>
      <c r="F16" s="67" t="s">
        <v>14</v>
      </c>
      <c r="G16" s="66" t="s">
        <v>14</v>
      </c>
    </row>
    <row r="17" spans="1:7" s="16" customFormat="1" ht="36" customHeight="1">
      <c r="A17" s="17" t="s">
        <v>22</v>
      </c>
      <c r="B17" s="18" t="s">
        <v>201</v>
      </c>
      <c r="C17" s="19" t="s">
        <v>271</v>
      </c>
      <c r="D17" s="20" t="s">
        <v>71</v>
      </c>
      <c r="E17" s="23">
        <v>145</v>
      </c>
      <c r="F17" s="21"/>
      <c r="G17" s="22">
        <f>ROUND(E17*F17,2)</f>
        <v>0</v>
      </c>
    </row>
    <row r="18" spans="1:7" s="16" customFormat="1" ht="36" customHeight="1">
      <c r="A18" s="17" t="s">
        <v>23</v>
      </c>
      <c r="B18" s="18" t="s">
        <v>201</v>
      </c>
      <c r="C18" s="19" t="s">
        <v>270</v>
      </c>
      <c r="D18" s="20" t="s">
        <v>71</v>
      </c>
      <c r="E18" s="23">
        <v>145</v>
      </c>
      <c r="F18" s="21"/>
      <c r="G18" s="22">
        <f>ROUND(E18*F18,2)</f>
        <v>0</v>
      </c>
    </row>
    <row r="19" spans="1:7" s="16" customFormat="1" ht="36" customHeight="1">
      <c r="A19" s="17" t="s">
        <v>24</v>
      </c>
      <c r="B19" s="18" t="s">
        <v>201</v>
      </c>
      <c r="C19" s="19" t="s">
        <v>269</v>
      </c>
      <c r="D19" s="20" t="s">
        <v>71</v>
      </c>
      <c r="E19" s="23">
        <v>1010</v>
      </c>
      <c r="F19" s="21"/>
      <c r="G19" s="22">
        <f>ROUND(E19*F19,2)</f>
        <v>0</v>
      </c>
    </row>
    <row r="20" spans="1:7" s="16" customFormat="1" ht="36" customHeight="1">
      <c r="A20" s="17" t="s">
        <v>25</v>
      </c>
      <c r="B20" s="18" t="s">
        <v>201</v>
      </c>
      <c r="C20" s="19" t="s">
        <v>268</v>
      </c>
      <c r="D20" s="20" t="s">
        <v>71</v>
      </c>
      <c r="E20" s="23">
        <v>1010</v>
      </c>
      <c r="F20" s="21"/>
      <c r="G20" s="22">
        <f>ROUND(E20*F20,2)</f>
        <v>0</v>
      </c>
    </row>
    <row r="21" spans="1:7" s="16" customFormat="1" ht="36" customHeight="1">
      <c r="A21" s="17" t="s">
        <v>26</v>
      </c>
      <c r="B21" s="18" t="s">
        <v>201</v>
      </c>
      <c r="C21" s="19" t="s">
        <v>267</v>
      </c>
      <c r="D21" s="20" t="s">
        <v>68</v>
      </c>
      <c r="E21" s="23">
        <v>38</v>
      </c>
      <c r="F21" s="21"/>
      <c r="G21" s="22">
        <f>ROUND(E21*F21,2)</f>
        <v>0</v>
      </c>
    </row>
    <row r="22" spans="1:7" s="16" customFormat="1" ht="36" customHeight="1">
      <c r="A22" s="72"/>
      <c r="B22" s="71"/>
      <c r="C22" s="70" t="s">
        <v>266</v>
      </c>
      <c r="D22" s="69" t="s">
        <v>14</v>
      </c>
      <c r="E22" s="68" t="s">
        <v>14</v>
      </c>
      <c r="F22" s="67" t="s">
        <v>14</v>
      </c>
      <c r="G22" s="66" t="s">
        <v>14</v>
      </c>
    </row>
    <row r="23" spans="1:7" s="16" customFormat="1" ht="36" customHeight="1">
      <c r="A23" s="17" t="s">
        <v>58</v>
      </c>
      <c r="B23" s="18" t="s">
        <v>201</v>
      </c>
      <c r="C23" s="19" t="s">
        <v>265</v>
      </c>
      <c r="D23" s="20" t="s">
        <v>71</v>
      </c>
      <c r="E23" s="23">
        <v>540</v>
      </c>
      <c r="F23" s="21"/>
      <c r="G23" s="22">
        <f t="shared" ref="G23:G37" si="1">ROUND(E23*F23,2)</f>
        <v>0</v>
      </c>
    </row>
    <row r="24" spans="1:7" s="16" customFormat="1" ht="36" customHeight="1">
      <c r="A24" s="17" t="s">
        <v>59</v>
      </c>
      <c r="B24" s="18" t="s">
        <v>201</v>
      </c>
      <c r="C24" s="19" t="s">
        <v>264</v>
      </c>
      <c r="D24" s="20" t="s">
        <v>71</v>
      </c>
      <c r="E24" s="23">
        <v>1680</v>
      </c>
      <c r="F24" s="21"/>
      <c r="G24" s="22">
        <f t="shared" si="1"/>
        <v>0</v>
      </c>
    </row>
    <row r="25" spans="1:7" s="16" customFormat="1" ht="36" customHeight="1">
      <c r="A25" s="17" t="s">
        <v>60</v>
      </c>
      <c r="B25" s="18" t="s">
        <v>201</v>
      </c>
      <c r="C25" s="19" t="s">
        <v>263</v>
      </c>
      <c r="D25" s="20" t="s">
        <v>71</v>
      </c>
      <c r="E25" s="23">
        <v>1140</v>
      </c>
      <c r="F25" s="21"/>
      <c r="G25" s="22">
        <f t="shared" si="1"/>
        <v>0</v>
      </c>
    </row>
    <row r="26" spans="1:7" s="16" customFormat="1" ht="36" customHeight="1">
      <c r="A26" s="17" t="s">
        <v>61</v>
      </c>
      <c r="B26" s="18" t="s">
        <v>201</v>
      </c>
      <c r="C26" s="19" t="s">
        <v>262</v>
      </c>
      <c r="D26" s="20" t="s">
        <v>71</v>
      </c>
      <c r="E26" s="23">
        <v>315</v>
      </c>
      <c r="F26" s="21"/>
      <c r="G26" s="22">
        <f t="shared" si="1"/>
        <v>0</v>
      </c>
    </row>
    <row r="27" spans="1:7" s="16" customFormat="1" ht="36" customHeight="1">
      <c r="A27" s="17" t="s">
        <v>105</v>
      </c>
      <c r="B27" s="18" t="s">
        <v>201</v>
      </c>
      <c r="C27" s="19" t="s">
        <v>261</v>
      </c>
      <c r="D27" s="20" t="s">
        <v>71</v>
      </c>
      <c r="E27" s="23">
        <v>5</v>
      </c>
      <c r="F27" s="21"/>
      <c r="G27" s="22">
        <f t="shared" si="1"/>
        <v>0</v>
      </c>
    </row>
    <row r="28" spans="1:7" s="16" customFormat="1" ht="36" customHeight="1">
      <c r="A28" s="17" t="s">
        <v>107</v>
      </c>
      <c r="B28" s="18" t="s">
        <v>201</v>
      </c>
      <c r="C28" s="19" t="s">
        <v>260</v>
      </c>
      <c r="D28" s="20" t="s">
        <v>27</v>
      </c>
      <c r="E28" s="23">
        <v>21</v>
      </c>
      <c r="F28" s="21"/>
      <c r="G28" s="22">
        <f t="shared" si="1"/>
        <v>0</v>
      </c>
    </row>
    <row r="29" spans="1:7" s="16" customFormat="1" ht="36" customHeight="1">
      <c r="A29" s="17" t="s">
        <v>109</v>
      </c>
      <c r="B29" s="18" t="s">
        <v>201</v>
      </c>
      <c r="C29" s="19" t="s">
        <v>259</v>
      </c>
      <c r="D29" s="20" t="s">
        <v>71</v>
      </c>
      <c r="E29" s="23">
        <v>1455</v>
      </c>
      <c r="F29" s="21"/>
      <c r="G29" s="22">
        <f t="shared" si="1"/>
        <v>0</v>
      </c>
    </row>
    <row r="30" spans="1:7" s="16" customFormat="1" ht="36" customHeight="1">
      <c r="A30" s="17" t="s">
        <v>154</v>
      </c>
      <c r="B30" s="18" t="s">
        <v>201</v>
      </c>
      <c r="C30" s="19" t="s">
        <v>258</v>
      </c>
      <c r="D30" s="20" t="s">
        <v>27</v>
      </c>
      <c r="E30" s="23">
        <v>38</v>
      </c>
      <c r="F30" s="21"/>
      <c r="G30" s="22">
        <f t="shared" si="1"/>
        <v>0</v>
      </c>
    </row>
    <row r="31" spans="1:7" s="16" customFormat="1" ht="36" customHeight="1">
      <c r="A31" s="17" t="s">
        <v>150</v>
      </c>
      <c r="B31" s="18" t="s">
        <v>201</v>
      </c>
      <c r="C31" s="19" t="s">
        <v>257</v>
      </c>
      <c r="D31" s="20" t="s">
        <v>27</v>
      </c>
      <c r="E31" s="23">
        <v>38</v>
      </c>
      <c r="F31" s="21"/>
      <c r="G31" s="22">
        <f t="shared" si="1"/>
        <v>0</v>
      </c>
    </row>
    <row r="32" spans="1:7" s="16" customFormat="1" ht="36" customHeight="1">
      <c r="A32" s="17" t="s">
        <v>148</v>
      </c>
      <c r="B32" s="18" t="s">
        <v>201</v>
      </c>
      <c r="C32" s="19" t="s">
        <v>256</v>
      </c>
      <c r="D32" s="20" t="s">
        <v>27</v>
      </c>
      <c r="E32" s="23">
        <v>88</v>
      </c>
      <c r="F32" s="21"/>
      <c r="G32" s="22">
        <f t="shared" si="1"/>
        <v>0</v>
      </c>
    </row>
    <row r="33" spans="1:7" s="16" customFormat="1" ht="36" customHeight="1">
      <c r="A33" s="17" t="s">
        <v>255</v>
      </c>
      <c r="B33" s="18" t="s">
        <v>201</v>
      </c>
      <c r="C33" s="19" t="s">
        <v>254</v>
      </c>
      <c r="D33" s="20" t="s">
        <v>27</v>
      </c>
      <c r="E33" s="23">
        <v>1</v>
      </c>
      <c r="F33" s="21"/>
      <c r="G33" s="22">
        <f t="shared" si="1"/>
        <v>0</v>
      </c>
    </row>
    <row r="34" spans="1:7" s="16" customFormat="1" ht="36" customHeight="1">
      <c r="A34" s="17" t="s">
        <v>253</v>
      </c>
      <c r="B34" s="18" t="s">
        <v>201</v>
      </c>
      <c r="C34" s="19" t="s">
        <v>252</v>
      </c>
      <c r="D34" s="20" t="s">
        <v>27</v>
      </c>
      <c r="E34" s="23">
        <v>9</v>
      </c>
      <c r="F34" s="21"/>
      <c r="G34" s="22">
        <f t="shared" si="1"/>
        <v>0</v>
      </c>
    </row>
    <row r="35" spans="1:7" s="16" customFormat="1" ht="36" customHeight="1">
      <c r="A35" s="17" t="s">
        <v>251</v>
      </c>
      <c r="B35" s="18" t="s">
        <v>201</v>
      </c>
      <c r="C35" s="19" t="s">
        <v>250</v>
      </c>
      <c r="D35" s="20" t="s">
        <v>205</v>
      </c>
      <c r="E35" s="23">
        <v>1</v>
      </c>
      <c r="F35" s="21"/>
      <c r="G35" s="22">
        <f t="shared" si="1"/>
        <v>0</v>
      </c>
    </row>
    <row r="36" spans="1:7" s="16" customFormat="1" ht="36" customHeight="1">
      <c r="A36" s="17" t="s">
        <v>249</v>
      </c>
      <c r="B36" s="18" t="s">
        <v>201</v>
      </c>
      <c r="C36" s="19" t="s">
        <v>248</v>
      </c>
      <c r="D36" s="20" t="s">
        <v>205</v>
      </c>
      <c r="E36" s="23">
        <v>2</v>
      </c>
      <c r="F36" s="21"/>
      <c r="G36" s="22">
        <f t="shared" si="1"/>
        <v>0</v>
      </c>
    </row>
    <row r="37" spans="1:7" s="16" customFormat="1" ht="36" customHeight="1">
      <c r="A37" s="17" t="s">
        <v>247</v>
      </c>
      <c r="B37" s="18" t="s">
        <v>201</v>
      </c>
      <c r="C37" s="19" t="s">
        <v>246</v>
      </c>
      <c r="D37" s="20" t="s">
        <v>245</v>
      </c>
      <c r="E37" s="23">
        <v>44</v>
      </c>
      <c r="F37" s="21"/>
      <c r="G37" s="22">
        <f t="shared" si="1"/>
        <v>0</v>
      </c>
    </row>
    <row r="38" spans="1:7" s="16" customFormat="1" ht="36" customHeight="1">
      <c r="A38" s="72"/>
      <c r="B38" s="71"/>
      <c r="C38" s="70" t="s">
        <v>244</v>
      </c>
      <c r="D38" s="69" t="s">
        <v>14</v>
      </c>
      <c r="E38" s="68" t="s">
        <v>14</v>
      </c>
      <c r="F38" s="67" t="s">
        <v>14</v>
      </c>
      <c r="G38" s="66" t="s">
        <v>14</v>
      </c>
    </row>
    <row r="39" spans="1:7" s="16" customFormat="1" ht="36" customHeight="1">
      <c r="A39" s="17" t="s">
        <v>243</v>
      </c>
      <c r="B39" s="18" t="s">
        <v>201</v>
      </c>
      <c r="C39" s="19" t="s">
        <v>242</v>
      </c>
      <c r="D39" s="20" t="s">
        <v>27</v>
      </c>
      <c r="E39" s="23">
        <v>11</v>
      </c>
      <c r="F39" s="21"/>
      <c r="G39" s="22">
        <f t="shared" ref="G39:G59" si="2">ROUND(E39*F39,2)</f>
        <v>0</v>
      </c>
    </row>
    <row r="40" spans="1:7" s="16" customFormat="1" ht="36" customHeight="1">
      <c r="A40" s="17" t="s">
        <v>241</v>
      </c>
      <c r="B40" s="18" t="s">
        <v>201</v>
      </c>
      <c r="C40" s="19" t="s">
        <v>240</v>
      </c>
      <c r="D40" s="20" t="s">
        <v>27</v>
      </c>
      <c r="E40" s="23">
        <v>21</v>
      </c>
      <c r="F40" s="21"/>
      <c r="G40" s="22">
        <f t="shared" si="2"/>
        <v>0</v>
      </c>
    </row>
    <row r="41" spans="1:7" s="16" customFormat="1" ht="36" customHeight="1">
      <c r="A41" s="17" t="s">
        <v>239</v>
      </c>
      <c r="B41" s="18" t="s">
        <v>201</v>
      </c>
      <c r="C41" s="19" t="s">
        <v>238</v>
      </c>
      <c r="D41" s="20" t="s">
        <v>27</v>
      </c>
      <c r="E41" s="23">
        <v>6</v>
      </c>
      <c r="F41" s="21"/>
      <c r="G41" s="22">
        <f t="shared" si="2"/>
        <v>0</v>
      </c>
    </row>
    <row r="42" spans="1:7" s="16" customFormat="1" ht="36" customHeight="1">
      <c r="A42" s="17" t="s">
        <v>237</v>
      </c>
      <c r="B42" s="18" t="s">
        <v>201</v>
      </c>
      <c r="C42" s="19" t="s">
        <v>236</v>
      </c>
      <c r="D42" s="20" t="s">
        <v>27</v>
      </c>
      <c r="E42" s="23">
        <v>5</v>
      </c>
      <c r="F42" s="21"/>
      <c r="G42" s="22">
        <f t="shared" si="2"/>
        <v>0</v>
      </c>
    </row>
    <row r="43" spans="1:7" s="16" customFormat="1" ht="36" customHeight="1">
      <c r="A43" s="17" t="s">
        <v>235</v>
      </c>
      <c r="B43" s="18" t="s">
        <v>201</v>
      </c>
      <c r="C43" s="19" t="s">
        <v>234</v>
      </c>
      <c r="D43" s="20" t="s">
        <v>27</v>
      </c>
      <c r="E43" s="23">
        <v>6</v>
      </c>
      <c r="F43" s="21"/>
      <c r="G43" s="22">
        <f t="shared" si="2"/>
        <v>0</v>
      </c>
    </row>
    <row r="44" spans="1:7" s="16" customFormat="1" ht="36" customHeight="1">
      <c r="A44" s="17" t="s">
        <v>233</v>
      </c>
      <c r="B44" s="18" t="s">
        <v>201</v>
      </c>
      <c r="C44" s="19" t="s">
        <v>232</v>
      </c>
      <c r="D44" s="20" t="s">
        <v>27</v>
      </c>
      <c r="E44" s="23">
        <v>17</v>
      </c>
      <c r="F44" s="21"/>
      <c r="G44" s="22">
        <f t="shared" si="2"/>
        <v>0</v>
      </c>
    </row>
    <row r="45" spans="1:7" s="16" customFormat="1" ht="36" customHeight="1">
      <c r="A45" s="17" t="s">
        <v>231</v>
      </c>
      <c r="B45" s="18" t="s">
        <v>201</v>
      </c>
      <c r="C45" s="19" t="s">
        <v>230</v>
      </c>
      <c r="D45" s="20" t="s">
        <v>27</v>
      </c>
      <c r="E45" s="23">
        <v>1</v>
      </c>
      <c r="F45" s="21"/>
      <c r="G45" s="22">
        <f t="shared" si="2"/>
        <v>0</v>
      </c>
    </row>
    <row r="46" spans="1:7" s="16" customFormat="1" ht="36" customHeight="1">
      <c r="A46" s="17" t="s">
        <v>229</v>
      </c>
      <c r="B46" s="18" t="s">
        <v>201</v>
      </c>
      <c r="C46" s="19" t="s">
        <v>228</v>
      </c>
      <c r="D46" s="20" t="s">
        <v>27</v>
      </c>
      <c r="E46" s="23">
        <v>2</v>
      </c>
      <c r="F46" s="21"/>
      <c r="G46" s="22">
        <f t="shared" si="2"/>
        <v>0</v>
      </c>
    </row>
    <row r="47" spans="1:7" s="16" customFormat="1" ht="36" customHeight="1">
      <c r="A47" s="17" t="s">
        <v>227</v>
      </c>
      <c r="B47" s="18" t="s">
        <v>201</v>
      </c>
      <c r="C47" s="19" t="s">
        <v>226</v>
      </c>
      <c r="D47" s="20" t="s">
        <v>27</v>
      </c>
      <c r="E47" s="23">
        <v>1</v>
      </c>
      <c r="F47" s="21"/>
      <c r="G47" s="22">
        <f t="shared" si="2"/>
        <v>0</v>
      </c>
    </row>
    <row r="48" spans="1:7" s="16" customFormat="1" ht="36" customHeight="1">
      <c r="A48" s="17" t="s">
        <v>225</v>
      </c>
      <c r="B48" s="18" t="s">
        <v>201</v>
      </c>
      <c r="C48" s="19" t="s">
        <v>224</v>
      </c>
      <c r="D48" s="20" t="s">
        <v>27</v>
      </c>
      <c r="E48" s="23">
        <v>6</v>
      </c>
      <c r="F48" s="21"/>
      <c r="G48" s="22">
        <f t="shared" si="2"/>
        <v>0</v>
      </c>
    </row>
    <row r="49" spans="1:7" s="16" customFormat="1" ht="36" customHeight="1">
      <c r="A49" s="17" t="s">
        <v>223</v>
      </c>
      <c r="B49" s="18" t="s">
        <v>201</v>
      </c>
      <c r="C49" s="19" t="s">
        <v>222</v>
      </c>
      <c r="D49" s="20" t="s">
        <v>27</v>
      </c>
      <c r="E49" s="23">
        <v>3</v>
      </c>
      <c r="F49" s="21"/>
      <c r="G49" s="22">
        <f t="shared" si="2"/>
        <v>0</v>
      </c>
    </row>
    <row r="50" spans="1:7" s="16" customFormat="1" ht="36" customHeight="1">
      <c r="A50" s="17" t="s">
        <v>221</v>
      </c>
      <c r="B50" s="18" t="s">
        <v>201</v>
      </c>
      <c r="C50" s="19" t="s">
        <v>220</v>
      </c>
      <c r="D50" s="20" t="s">
        <v>27</v>
      </c>
      <c r="E50" s="23">
        <v>29</v>
      </c>
      <c r="F50" s="21"/>
      <c r="G50" s="22">
        <f t="shared" si="2"/>
        <v>0</v>
      </c>
    </row>
    <row r="51" spans="1:7" s="16" customFormat="1" ht="36" customHeight="1">
      <c r="A51" s="17" t="s">
        <v>219</v>
      </c>
      <c r="B51" s="18" t="s">
        <v>201</v>
      </c>
      <c r="C51" s="19" t="s">
        <v>218</v>
      </c>
      <c r="D51" s="20" t="s">
        <v>27</v>
      </c>
      <c r="E51" s="23">
        <v>6</v>
      </c>
      <c r="F51" s="21"/>
      <c r="G51" s="22">
        <f t="shared" si="2"/>
        <v>0</v>
      </c>
    </row>
    <row r="52" spans="1:7" s="16" customFormat="1" ht="36" customHeight="1">
      <c r="A52" s="17" t="s">
        <v>217</v>
      </c>
      <c r="B52" s="18" t="s">
        <v>201</v>
      </c>
      <c r="C52" s="19" t="s">
        <v>216</v>
      </c>
      <c r="D52" s="20" t="s">
        <v>71</v>
      </c>
      <c r="E52" s="23">
        <v>381</v>
      </c>
      <c r="F52" s="21"/>
      <c r="G52" s="22">
        <f t="shared" si="2"/>
        <v>0</v>
      </c>
    </row>
    <row r="53" spans="1:7" s="16" customFormat="1" ht="36" customHeight="1">
      <c r="A53" s="17" t="s">
        <v>215</v>
      </c>
      <c r="B53" s="18" t="s">
        <v>201</v>
      </c>
      <c r="C53" s="19" t="s">
        <v>214</v>
      </c>
      <c r="D53" s="20" t="s">
        <v>27</v>
      </c>
      <c r="E53" s="23">
        <v>9</v>
      </c>
      <c r="F53" s="21"/>
      <c r="G53" s="22">
        <f t="shared" si="2"/>
        <v>0</v>
      </c>
    </row>
    <row r="54" spans="1:7" s="16" customFormat="1" ht="36" customHeight="1">
      <c r="A54" s="17" t="s">
        <v>213</v>
      </c>
      <c r="B54" s="18" t="s">
        <v>201</v>
      </c>
      <c r="C54" s="19" t="s">
        <v>212</v>
      </c>
      <c r="D54" s="20" t="s">
        <v>205</v>
      </c>
      <c r="E54" s="23">
        <v>1</v>
      </c>
      <c r="F54" s="21"/>
      <c r="G54" s="22">
        <f t="shared" si="2"/>
        <v>0</v>
      </c>
    </row>
    <row r="55" spans="1:7" s="16" customFormat="1" ht="36" customHeight="1">
      <c r="A55" s="17" t="s">
        <v>211</v>
      </c>
      <c r="B55" s="18" t="s">
        <v>201</v>
      </c>
      <c r="C55" s="19" t="s">
        <v>210</v>
      </c>
      <c r="D55" s="20" t="s">
        <v>205</v>
      </c>
      <c r="E55" s="23">
        <v>8</v>
      </c>
      <c r="F55" s="21"/>
      <c r="G55" s="22">
        <f t="shared" si="2"/>
        <v>0</v>
      </c>
    </row>
    <row r="56" spans="1:7" s="16" customFormat="1" ht="36" customHeight="1">
      <c r="A56" s="17" t="s">
        <v>209</v>
      </c>
      <c r="B56" s="18" t="s">
        <v>201</v>
      </c>
      <c r="C56" s="19" t="s">
        <v>208</v>
      </c>
      <c r="D56" s="20" t="s">
        <v>205</v>
      </c>
      <c r="E56" s="23">
        <v>1</v>
      </c>
      <c r="F56" s="21"/>
      <c r="G56" s="22">
        <f t="shared" si="2"/>
        <v>0</v>
      </c>
    </row>
    <row r="57" spans="1:7" s="16" customFormat="1" ht="36" customHeight="1">
      <c r="A57" s="17" t="s">
        <v>207</v>
      </c>
      <c r="B57" s="18" t="s">
        <v>201</v>
      </c>
      <c r="C57" s="19" t="s">
        <v>206</v>
      </c>
      <c r="D57" s="20" t="s">
        <v>205</v>
      </c>
      <c r="E57" s="23">
        <v>8</v>
      </c>
      <c r="F57" s="21"/>
      <c r="G57" s="22">
        <f t="shared" si="2"/>
        <v>0</v>
      </c>
    </row>
    <row r="58" spans="1:7" s="16" customFormat="1" ht="36" customHeight="1">
      <c r="A58" s="17" t="s">
        <v>204</v>
      </c>
      <c r="B58" s="18" t="s">
        <v>201</v>
      </c>
      <c r="C58" s="19" t="s">
        <v>203</v>
      </c>
      <c r="D58" s="20" t="s">
        <v>199</v>
      </c>
      <c r="E58" s="23">
        <v>1</v>
      </c>
      <c r="F58" s="21"/>
      <c r="G58" s="22">
        <f t="shared" si="2"/>
        <v>0</v>
      </c>
    </row>
    <row r="59" spans="1:7" s="16" customFormat="1" ht="36" customHeight="1" thickBot="1">
      <c r="A59" s="17" t="s">
        <v>202</v>
      </c>
      <c r="B59" s="18" t="s">
        <v>201</v>
      </c>
      <c r="C59" s="19" t="s">
        <v>200</v>
      </c>
      <c r="D59" s="20" t="s">
        <v>199</v>
      </c>
      <c r="E59" s="23">
        <v>1</v>
      </c>
      <c r="F59" s="21"/>
      <c r="G59" s="22">
        <f t="shared" si="2"/>
        <v>0</v>
      </c>
    </row>
    <row r="60" spans="1:7" s="16" customFormat="1" ht="36" customHeight="1" thickBot="1">
      <c r="A60" s="54"/>
      <c r="B60" s="55" t="s">
        <v>28</v>
      </c>
      <c r="C60" s="56"/>
      <c r="D60" s="57"/>
      <c r="E60" s="57"/>
      <c r="F60" s="58"/>
      <c r="G60" s="24">
        <f>SUBTOTAL(9,G6:G59)</f>
        <v>0</v>
      </c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B665-AB79-4F0F-87DC-441CDD0B4764}">
  <sheetPr>
    <pageSetUpPr fitToPage="1"/>
  </sheetPr>
  <dimension ref="A1:H84"/>
  <sheetViews>
    <sheetView showZeros="0" tabSelected="1" zoomScaleNormal="100" workbookViewId="0">
      <selection activeCell="H1" sqref="H1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8.8554687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405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284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 t="s">
        <v>15</v>
      </c>
      <c r="B7" s="18" t="s">
        <v>285</v>
      </c>
      <c r="C7" s="19" t="s">
        <v>286</v>
      </c>
      <c r="D7" s="20" t="s">
        <v>287</v>
      </c>
      <c r="E7" s="52">
        <v>0.63100000000000001</v>
      </c>
      <c r="F7" s="21"/>
      <c r="G7" s="22">
        <f>ROUND(E7*F7,2)</f>
        <v>0</v>
      </c>
    </row>
    <row r="8" spans="1:7" s="16" customFormat="1" ht="36" customHeight="1">
      <c r="A8" s="17" t="s">
        <v>16</v>
      </c>
      <c r="B8" s="18" t="s">
        <v>288</v>
      </c>
      <c r="C8" s="19" t="s">
        <v>289</v>
      </c>
      <c r="D8" s="20" t="s">
        <v>91</v>
      </c>
      <c r="E8" s="23">
        <v>783.33</v>
      </c>
      <c r="F8" s="21"/>
      <c r="G8" s="22">
        <f>ROUND(E8*F8,2)</f>
        <v>0</v>
      </c>
    </row>
    <row r="9" spans="1:7" s="16" customFormat="1" ht="36" customHeight="1">
      <c r="A9" s="17"/>
      <c r="B9" s="18" t="s">
        <v>290</v>
      </c>
      <c r="C9" s="19" t="s">
        <v>291</v>
      </c>
      <c r="D9" s="20" t="s">
        <v>14</v>
      </c>
      <c r="E9" s="23" t="s">
        <v>14</v>
      </c>
      <c r="F9" s="21" t="s">
        <v>14</v>
      </c>
      <c r="G9" s="22" t="s">
        <v>14</v>
      </c>
    </row>
    <row r="10" spans="1:7" s="16" customFormat="1" ht="36" customHeight="1">
      <c r="A10" s="17" t="s">
        <v>17</v>
      </c>
      <c r="B10" s="18"/>
      <c r="C10" s="19" t="s">
        <v>292</v>
      </c>
      <c r="D10" s="20" t="s">
        <v>91</v>
      </c>
      <c r="E10" s="23">
        <v>598.28</v>
      </c>
      <c r="F10" s="21"/>
      <c r="G10" s="22">
        <f t="shared" ref="G10:G25" si="0">ROUND(E10*F10,2)</f>
        <v>0</v>
      </c>
    </row>
    <row r="11" spans="1:7" s="16" customFormat="1" ht="36" customHeight="1">
      <c r="A11" s="17" t="s">
        <v>18</v>
      </c>
      <c r="B11" s="18"/>
      <c r="C11" s="19" t="s">
        <v>293</v>
      </c>
      <c r="D11" s="20" t="s">
        <v>91</v>
      </c>
      <c r="E11" s="23">
        <v>1834.56</v>
      </c>
      <c r="F11" s="21"/>
      <c r="G11" s="22">
        <f t="shared" si="0"/>
        <v>0</v>
      </c>
    </row>
    <row r="12" spans="1:7" s="16" customFormat="1" ht="36" customHeight="1">
      <c r="A12" s="17" t="s">
        <v>19</v>
      </c>
      <c r="B12" s="18"/>
      <c r="C12" s="19" t="s">
        <v>294</v>
      </c>
      <c r="D12" s="20" t="s">
        <v>91</v>
      </c>
      <c r="E12" s="23">
        <v>1239</v>
      </c>
      <c r="F12" s="21"/>
      <c r="G12" s="22">
        <f t="shared" si="0"/>
        <v>0</v>
      </c>
    </row>
    <row r="13" spans="1:7" s="16" customFormat="1" ht="36" customHeight="1">
      <c r="A13" s="17" t="s">
        <v>20</v>
      </c>
      <c r="B13" s="18"/>
      <c r="C13" s="19" t="s">
        <v>295</v>
      </c>
      <c r="D13" s="20" t="s">
        <v>91</v>
      </c>
      <c r="E13" s="23">
        <v>2940.85</v>
      </c>
      <c r="F13" s="21"/>
      <c r="G13" s="22">
        <f t="shared" si="0"/>
        <v>0</v>
      </c>
    </row>
    <row r="14" spans="1:7" s="16" customFormat="1" ht="36" customHeight="1">
      <c r="A14" s="17" t="s">
        <v>21</v>
      </c>
      <c r="B14" s="18"/>
      <c r="C14" s="19" t="s">
        <v>296</v>
      </c>
      <c r="D14" s="20" t="s">
        <v>91</v>
      </c>
      <c r="E14" s="23">
        <v>3532</v>
      </c>
      <c r="F14" s="21"/>
      <c r="G14" s="22">
        <f t="shared" si="0"/>
        <v>0</v>
      </c>
    </row>
    <row r="15" spans="1:7" s="16" customFormat="1" ht="36" customHeight="1">
      <c r="A15" s="17" t="s">
        <v>22</v>
      </c>
      <c r="B15" s="18"/>
      <c r="C15" s="19" t="s">
        <v>297</v>
      </c>
      <c r="D15" s="20" t="s">
        <v>91</v>
      </c>
      <c r="E15" s="23">
        <v>3671.84</v>
      </c>
      <c r="F15" s="21"/>
      <c r="G15" s="22">
        <f t="shared" si="0"/>
        <v>0</v>
      </c>
    </row>
    <row r="16" spans="1:7" s="16" customFormat="1" ht="36" customHeight="1">
      <c r="A16" s="17" t="s">
        <v>23</v>
      </c>
      <c r="B16" s="18"/>
      <c r="C16" s="19" t="s">
        <v>298</v>
      </c>
      <c r="D16" s="20" t="s">
        <v>91</v>
      </c>
      <c r="E16" s="23">
        <v>3532</v>
      </c>
      <c r="F16" s="21"/>
      <c r="G16" s="22">
        <f t="shared" si="0"/>
        <v>0</v>
      </c>
    </row>
    <row r="17" spans="1:7" s="16" customFormat="1" ht="36" customHeight="1">
      <c r="A17" s="17" t="s">
        <v>24</v>
      </c>
      <c r="B17" s="18"/>
      <c r="C17" s="19" t="s">
        <v>299</v>
      </c>
      <c r="D17" s="20" t="s">
        <v>91</v>
      </c>
      <c r="E17" s="23">
        <v>2940.85</v>
      </c>
      <c r="F17" s="21"/>
      <c r="G17" s="22">
        <f t="shared" si="0"/>
        <v>0</v>
      </c>
    </row>
    <row r="18" spans="1:7" s="16" customFormat="1" ht="36" customHeight="1">
      <c r="A18" s="17" t="s">
        <v>25</v>
      </c>
      <c r="B18" s="18"/>
      <c r="C18" s="19" t="s">
        <v>300</v>
      </c>
      <c r="D18" s="20" t="s">
        <v>71</v>
      </c>
      <c r="E18" s="23">
        <v>1607.8</v>
      </c>
      <c r="F18" s="21"/>
      <c r="G18" s="22">
        <f t="shared" si="0"/>
        <v>0</v>
      </c>
    </row>
    <row r="19" spans="1:7" s="16" customFormat="1" ht="36" customHeight="1">
      <c r="A19" s="17" t="s">
        <v>26</v>
      </c>
      <c r="B19" s="18"/>
      <c r="C19" s="19" t="s">
        <v>301</v>
      </c>
      <c r="D19" s="20" t="s">
        <v>71</v>
      </c>
      <c r="E19" s="23">
        <v>655.95</v>
      </c>
      <c r="F19" s="21"/>
      <c r="G19" s="22">
        <f t="shared" si="0"/>
        <v>0</v>
      </c>
    </row>
    <row r="20" spans="1:7" s="16" customFormat="1" ht="36" customHeight="1">
      <c r="A20" s="17" t="s">
        <v>58</v>
      </c>
      <c r="B20" s="18"/>
      <c r="C20" s="19" t="s">
        <v>302</v>
      </c>
      <c r="D20" s="20" t="s">
        <v>27</v>
      </c>
      <c r="E20" s="23">
        <v>100</v>
      </c>
      <c r="F20" s="21"/>
      <c r="G20" s="22">
        <f t="shared" si="0"/>
        <v>0</v>
      </c>
    </row>
    <row r="21" spans="1:7" s="16" customFormat="1" ht="36" customHeight="1">
      <c r="A21" s="17" t="s">
        <v>59</v>
      </c>
      <c r="B21" s="18"/>
      <c r="C21" s="19" t="s">
        <v>303</v>
      </c>
      <c r="D21" s="20" t="s">
        <v>27</v>
      </c>
      <c r="E21" s="23">
        <v>71</v>
      </c>
      <c r="F21" s="21"/>
      <c r="G21" s="22">
        <f t="shared" si="0"/>
        <v>0</v>
      </c>
    </row>
    <row r="22" spans="1:7" s="16" customFormat="1" ht="36" customHeight="1">
      <c r="A22" s="17" t="s">
        <v>60</v>
      </c>
      <c r="B22" s="18"/>
      <c r="C22" s="19" t="s">
        <v>304</v>
      </c>
      <c r="D22" s="20" t="s">
        <v>71</v>
      </c>
      <c r="E22" s="23">
        <v>115</v>
      </c>
      <c r="F22" s="21"/>
      <c r="G22" s="22">
        <f t="shared" si="0"/>
        <v>0</v>
      </c>
    </row>
    <row r="23" spans="1:7" s="16" customFormat="1" ht="36" customHeight="1">
      <c r="A23" s="17" t="s">
        <v>61</v>
      </c>
      <c r="B23" s="18"/>
      <c r="C23" s="19" t="s">
        <v>305</v>
      </c>
      <c r="D23" s="20" t="s">
        <v>71</v>
      </c>
      <c r="E23" s="23">
        <v>20</v>
      </c>
      <c r="F23" s="21"/>
      <c r="G23" s="22">
        <f t="shared" si="0"/>
        <v>0</v>
      </c>
    </row>
    <row r="24" spans="1:7" s="16" customFormat="1" ht="36" customHeight="1">
      <c r="A24" s="17" t="s">
        <v>105</v>
      </c>
      <c r="B24" s="18"/>
      <c r="C24" s="19" t="s">
        <v>306</v>
      </c>
      <c r="D24" s="20" t="s">
        <v>27</v>
      </c>
      <c r="E24" s="23">
        <v>1</v>
      </c>
      <c r="F24" s="21"/>
      <c r="G24" s="22">
        <f t="shared" si="0"/>
        <v>0</v>
      </c>
    </row>
    <row r="25" spans="1:7" s="16" customFormat="1" ht="36" customHeight="1">
      <c r="A25" s="17" t="s">
        <v>107</v>
      </c>
      <c r="B25" s="18"/>
      <c r="C25" s="19" t="s">
        <v>307</v>
      </c>
      <c r="D25" s="20" t="s">
        <v>71</v>
      </c>
      <c r="E25" s="23">
        <v>7</v>
      </c>
      <c r="F25" s="21"/>
      <c r="G25" s="22">
        <f t="shared" si="0"/>
        <v>0</v>
      </c>
    </row>
    <row r="26" spans="1:7" s="16" customFormat="1" ht="36" customHeight="1">
      <c r="A26" s="9"/>
      <c r="B26" s="10" t="s">
        <v>308</v>
      </c>
      <c r="C26" s="11" t="s">
        <v>309</v>
      </c>
      <c r="D26" s="12" t="s">
        <v>14</v>
      </c>
      <c r="E26" s="13" t="s">
        <v>14</v>
      </c>
      <c r="F26" s="14" t="s">
        <v>14</v>
      </c>
      <c r="G26" s="15" t="s">
        <v>14</v>
      </c>
    </row>
    <row r="27" spans="1:7" s="16" customFormat="1" ht="36" customHeight="1">
      <c r="A27" s="17"/>
      <c r="B27" s="18" t="s">
        <v>310</v>
      </c>
      <c r="C27" s="19" t="s">
        <v>311</v>
      </c>
      <c r="D27" s="20" t="s">
        <v>14</v>
      </c>
      <c r="E27" s="23" t="s">
        <v>14</v>
      </c>
      <c r="F27" s="21" t="s">
        <v>14</v>
      </c>
      <c r="G27" s="22" t="s">
        <v>14</v>
      </c>
    </row>
    <row r="28" spans="1:7" s="16" customFormat="1" ht="36" customHeight="1">
      <c r="A28" s="17" t="s">
        <v>109</v>
      </c>
      <c r="B28" s="18"/>
      <c r="C28" s="19" t="s">
        <v>312</v>
      </c>
      <c r="D28" s="20" t="s">
        <v>68</v>
      </c>
      <c r="E28" s="23">
        <v>408</v>
      </c>
      <c r="F28" s="21"/>
      <c r="G28" s="22">
        <f>ROUND(E28*F28,2)</f>
        <v>0</v>
      </c>
    </row>
    <row r="29" spans="1:7" s="16" customFormat="1" ht="36" customHeight="1">
      <c r="A29" s="17" t="s">
        <v>154</v>
      </c>
      <c r="B29" s="18"/>
      <c r="C29" s="19" t="s">
        <v>313</v>
      </c>
      <c r="D29" s="20" t="s">
        <v>68</v>
      </c>
      <c r="E29" s="23">
        <v>2411</v>
      </c>
      <c r="F29" s="21"/>
      <c r="G29" s="22">
        <f>ROUND(E29*F29,2)</f>
        <v>0</v>
      </c>
    </row>
    <row r="30" spans="1:7" s="16" customFormat="1" ht="36" customHeight="1">
      <c r="A30" s="17"/>
      <c r="B30" s="18" t="s">
        <v>314</v>
      </c>
      <c r="C30" s="19" t="s">
        <v>315</v>
      </c>
      <c r="D30" s="20" t="s">
        <v>14</v>
      </c>
      <c r="E30" s="23" t="s">
        <v>14</v>
      </c>
      <c r="F30" s="21" t="s">
        <v>14</v>
      </c>
      <c r="G30" s="22" t="s">
        <v>14</v>
      </c>
    </row>
    <row r="31" spans="1:7" s="16" customFormat="1" ht="36" customHeight="1">
      <c r="A31" s="17" t="s">
        <v>150</v>
      </c>
      <c r="B31" s="18"/>
      <c r="C31" s="19" t="s">
        <v>316</v>
      </c>
      <c r="D31" s="20" t="s">
        <v>68</v>
      </c>
      <c r="E31" s="23">
        <v>408</v>
      </c>
      <c r="F31" s="21"/>
      <c r="G31" s="22">
        <f>ROUND(E31*F31,2)</f>
        <v>0</v>
      </c>
    </row>
    <row r="32" spans="1:7" s="16" customFormat="1" ht="36" customHeight="1">
      <c r="A32" s="9"/>
      <c r="B32" s="10" t="s">
        <v>317</v>
      </c>
      <c r="C32" s="11" t="s">
        <v>318</v>
      </c>
      <c r="D32" s="12" t="s">
        <v>14</v>
      </c>
      <c r="E32" s="13" t="s">
        <v>14</v>
      </c>
      <c r="F32" s="14" t="s">
        <v>14</v>
      </c>
      <c r="G32" s="15" t="s">
        <v>14</v>
      </c>
    </row>
    <row r="33" spans="1:7" s="16" customFormat="1" ht="36" customHeight="1">
      <c r="A33" s="17"/>
      <c r="B33" s="18" t="s">
        <v>319</v>
      </c>
      <c r="C33" s="19" t="s">
        <v>320</v>
      </c>
      <c r="D33" s="20" t="s">
        <v>14</v>
      </c>
      <c r="E33" s="23" t="s">
        <v>14</v>
      </c>
      <c r="F33" s="21" t="s">
        <v>14</v>
      </c>
      <c r="G33" s="22" t="s">
        <v>14</v>
      </c>
    </row>
    <row r="34" spans="1:7" s="16" customFormat="1" ht="36" customHeight="1">
      <c r="A34" s="17" t="s">
        <v>148</v>
      </c>
      <c r="B34" s="18"/>
      <c r="C34" s="19" t="s">
        <v>321</v>
      </c>
      <c r="D34" s="20" t="s">
        <v>91</v>
      </c>
      <c r="E34" s="23">
        <v>7718.94</v>
      </c>
      <c r="F34" s="21"/>
      <c r="G34" s="22">
        <f t="shared" ref="G34:G36" si="1">ROUND(E34*F34,2)</f>
        <v>0</v>
      </c>
    </row>
    <row r="35" spans="1:7" s="16" customFormat="1" ht="36" customHeight="1">
      <c r="A35" s="17" t="s">
        <v>255</v>
      </c>
      <c r="B35" s="86"/>
      <c r="C35" s="19" t="s">
        <v>322</v>
      </c>
      <c r="D35" s="20" t="s">
        <v>91</v>
      </c>
      <c r="E35" s="23">
        <v>1789.65</v>
      </c>
      <c r="F35" s="21"/>
      <c r="G35" s="22">
        <f t="shared" si="1"/>
        <v>0</v>
      </c>
    </row>
    <row r="36" spans="1:7" s="16" customFormat="1" ht="36" customHeight="1">
      <c r="A36" s="17" t="s">
        <v>253</v>
      </c>
      <c r="B36" s="18"/>
      <c r="C36" s="19" t="s">
        <v>323</v>
      </c>
      <c r="D36" s="20" t="s">
        <v>91</v>
      </c>
      <c r="E36" s="23">
        <v>6033.17</v>
      </c>
      <c r="F36" s="21"/>
      <c r="G36" s="22">
        <f t="shared" si="1"/>
        <v>0</v>
      </c>
    </row>
    <row r="37" spans="1:7" s="16" customFormat="1" ht="36" customHeight="1">
      <c r="A37" s="17"/>
      <c r="B37" s="18" t="s">
        <v>324</v>
      </c>
      <c r="C37" s="19" t="s">
        <v>325</v>
      </c>
      <c r="D37" s="20" t="s">
        <v>14</v>
      </c>
      <c r="E37" s="23" t="s">
        <v>14</v>
      </c>
      <c r="F37" s="21" t="s">
        <v>14</v>
      </c>
      <c r="G37" s="22" t="s">
        <v>14</v>
      </c>
    </row>
    <row r="38" spans="1:7" s="16" customFormat="1" ht="36" customHeight="1">
      <c r="A38" s="17" t="s">
        <v>251</v>
      </c>
      <c r="B38" s="18"/>
      <c r="C38" s="19" t="s">
        <v>326</v>
      </c>
      <c r="D38" s="20" t="s">
        <v>91</v>
      </c>
      <c r="E38" s="23">
        <v>11181.39</v>
      </c>
      <c r="F38" s="21"/>
      <c r="G38" s="22">
        <f>ROUND(E38*F38,2)</f>
        <v>0</v>
      </c>
    </row>
    <row r="39" spans="1:7" s="16" customFormat="1" ht="36" customHeight="1">
      <c r="A39" s="17" t="s">
        <v>249</v>
      </c>
      <c r="B39" s="18"/>
      <c r="C39" s="19" t="s">
        <v>327</v>
      </c>
      <c r="D39" s="20" t="s">
        <v>91</v>
      </c>
      <c r="E39" s="23">
        <v>16779.169999999998</v>
      </c>
      <c r="F39" s="21"/>
      <c r="G39" s="22">
        <f>ROUND(E39*F39,2)</f>
        <v>0</v>
      </c>
    </row>
    <row r="40" spans="1:7" s="16" customFormat="1" ht="36" customHeight="1">
      <c r="A40" s="17"/>
      <c r="B40" s="18" t="s">
        <v>328</v>
      </c>
      <c r="C40" s="19" t="s">
        <v>329</v>
      </c>
      <c r="D40" s="20" t="s">
        <v>14</v>
      </c>
      <c r="E40" s="23" t="s">
        <v>14</v>
      </c>
      <c r="F40" s="21" t="s">
        <v>14</v>
      </c>
      <c r="G40" s="22" t="s">
        <v>14</v>
      </c>
    </row>
    <row r="41" spans="1:7" s="16" customFormat="1" ht="36" customHeight="1">
      <c r="A41" s="17" t="s">
        <v>247</v>
      </c>
      <c r="B41" s="18"/>
      <c r="C41" s="19" t="s">
        <v>330</v>
      </c>
      <c r="D41" s="20" t="s">
        <v>91</v>
      </c>
      <c r="E41" s="23">
        <v>2135.3200000000002</v>
      </c>
      <c r="F41" s="21"/>
      <c r="G41" s="22">
        <f t="shared" ref="G41:G43" si="2">ROUND(E41*F41,2)</f>
        <v>0</v>
      </c>
    </row>
    <row r="42" spans="1:7" s="16" customFormat="1" ht="36" customHeight="1">
      <c r="A42" s="17" t="s">
        <v>243</v>
      </c>
      <c r="B42" s="18"/>
      <c r="C42" s="19" t="s">
        <v>331</v>
      </c>
      <c r="D42" s="20" t="s">
        <v>91</v>
      </c>
      <c r="E42" s="23">
        <v>5583.61</v>
      </c>
      <c r="F42" s="21"/>
      <c r="G42" s="22">
        <f t="shared" si="2"/>
        <v>0</v>
      </c>
    </row>
    <row r="43" spans="1:7" s="16" customFormat="1" ht="36" customHeight="1">
      <c r="A43" s="17" t="s">
        <v>241</v>
      </c>
      <c r="B43" s="18"/>
      <c r="C43" s="19" t="s">
        <v>332</v>
      </c>
      <c r="D43" s="20" t="s">
        <v>91</v>
      </c>
      <c r="E43" s="23">
        <v>6982.08</v>
      </c>
      <c r="F43" s="21"/>
      <c r="G43" s="22">
        <f t="shared" si="2"/>
        <v>0</v>
      </c>
    </row>
    <row r="44" spans="1:7" s="16" customFormat="1" ht="36" customHeight="1">
      <c r="A44" s="17"/>
      <c r="B44" s="18" t="s">
        <v>333</v>
      </c>
      <c r="C44" s="19" t="s">
        <v>334</v>
      </c>
      <c r="D44" s="20" t="s">
        <v>14</v>
      </c>
      <c r="E44" s="23" t="s">
        <v>14</v>
      </c>
      <c r="F44" s="21" t="s">
        <v>14</v>
      </c>
      <c r="G44" s="22" t="s">
        <v>14</v>
      </c>
    </row>
    <row r="45" spans="1:7" s="16" customFormat="1" ht="36" customHeight="1">
      <c r="A45" s="17" t="s">
        <v>239</v>
      </c>
      <c r="B45" s="18"/>
      <c r="C45" s="19" t="s">
        <v>335</v>
      </c>
      <c r="D45" s="20" t="s">
        <v>91</v>
      </c>
      <c r="E45" s="23">
        <v>6367.6</v>
      </c>
      <c r="F45" s="21"/>
      <c r="G45" s="22">
        <f>ROUND(E45*F45,2)</f>
        <v>0</v>
      </c>
    </row>
    <row r="46" spans="1:7" s="16" customFormat="1" ht="36" customHeight="1">
      <c r="A46" s="17"/>
      <c r="B46" s="18" t="s">
        <v>336</v>
      </c>
      <c r="C46" s="19" t="s">
        <v>337</v>
      </c>
      <c r="D46" s="20" t="s">
        <v>14</v>
      </c>
      <c r="E46" s="23" t="s">
        <v>14</v>
      </c>
      <c r="F46" s="21" t="s">
        <v>14</v>
      </c>
      <c r="G46" s="22" t="s">
        <v>14</v>
      </c>
    </row>
    <row r="47" spans="1:7" s="16" customFormat="1" ht="36" customHeight="1">
      <c r="A47" s="17" t="s">
        <v>237</v>
      </c>
      <c r="B47" s="18"/>
      <c r="C47" s="19" t="s">
        <v>338</v>
      </c>
      <c r="D47" s="20" t="s">
        <v>91</v>
      </c>
      <c r="E47" s="23">
        <v>124</v>
      </c>
      <c r="F47" s="21"/>
      <c r="G47" s="22">
        <f>ROUND(E47*F47,2)</f>
        <v>0</v>
      </c>
    </row>
    <row r="48" spans="1:7" s="16" customFormat="1" ht="36" customHeight="1">
      <c r="A48" s="17"/>
      <c r="B48" s="18" t="s">
        <v>339</v>
      </c>
      <c r="C48" s="19" t="s">
        <v>340</v>
      </c>
      <c r="D48" s="20" t="s">
        <v>14</v>
      </c>
      <c r="E48" s="23" t="s">
        <v>14</v>
      </c>
      <c r="F48" s="21" t="s">
        <v>14</v>
      </c>
      <c r="G48" s="22" t="s">
        <v>14</v>
      </c>
    </row>
    <row r="49" spans="1:8" s="16" customFormat="1" ht="36" customHeight="1">
      <c r="A49" s="17" t="s">
        <v>235</v>
      </c>
      <c r="B49" s="18"/>
      <c r="C49" s="19" t="s">
        <v>341</v>
      </c>
      <c r="D49" s="20" t="s">
        <v>91</v>
      </c>
      <c r="E49" s="23">
        <v>5597.78</v>
      </c>
      <c r="F49" s="21"/>
      <c r="G49" s="22">
        <f>ROUND(E49*F49,2)</f>
        <v>0</v>
      </c>
    </row>
    <row r="50" spans="1:8" s="16" customFormat="1" ht="36" customHeight="1">
      <c r="A50" s="9"/>
      <c r="B50" s="10" t="s">
        <v>342</v>
      </c>
      <c r="C50" s="11" t="s">
        <v>343</v>
      </c>
      <c r="D50" s="12" t="s">
        <v>14</v>
      </c>
      <c r="E50" s="13" t="s">
        <v>14</v>
      </c>
      <c r="F50" s="14" t="s">
        <v>14</v>
      </c>
      <c r="G50" s="15" t="s">
        <v>14</v>
      </c>
    </row>
    <row r="51" spans="1:8" s="16" customFormat="1" ht="36" customHeight="1">
      <c r="A51" s="17"/>
      <c r="B51" s="18" t="s">
        <v>344</v>
      </c>
      <c r="C51" s="19" t="s">
        <v>345</v>
      </c>
      <c r="D51" s="20" t="s">
        <v>14</v>
      </c>
      <c r="E51" s="23" t="s">
        <v>14</v>
      </c>
      <c r="F51" s="21" t="s">
        <v>14</v>
      </c>
      <c r="G51" s="22" t="s">
        <v>14</v>
      </c>
      <c r="H51" s="59"/>
    </row>
    <row r="52" spans="1:8" s="16" customFormat="1" ht="36" customHeight="1">
      <c r="A52" s="17" t="s">
        <v>233</v>
      </c>
      <c r="B52" s="18"/>
      <c r="C52" s="19" t="s">
        <v>346</v>
      </c>
      <c r="D52" s="20" t="s">
        <v>91</v>
      </c>
      <c r="E52" s="23">
        <v>124</v>
      </c>
      <c r="F52" s="21"/>
      <c r="G52" s="22">
        <f>ROUND(E52*F52,2)</f>
        <v>0</v>
      </c>
    </row>
    <row r="53" spans="1:8" s="16" customFormat="1" ht="36" customHeight="1">
      <c r="A53" s="17"/>
      <c r="B53" s="18" t="s">
        <v>347</v>
      </c>
      <c r="C53" s="19" t="s">
        <v>348</v>
      </c>
      <c r="D53" s="20" t="s">
        <v>14</v>
      </c>
      <c r="E53" s="23" t="s">
        <v>14</v>
      </c>
      <c r="F53" s="21" t="s">
        <v>14</v>
      </c>
      <c r="G53" s="22" t="s">
        <v>14</v>
      </c>
    </row>
    <row r="54" spans="1:8" s="16" customFormat="1" ht="36" customHeight="1">
      <c r="A54" s="17" t="s">
        <v>231</v>
      </c>
      <c r="B54" s="18"/>
      <c r="C54" s="19" t="s">
        <v>349</v>
      </c>
      <c r="D54" s="20" t="s">
        <v>91</v>
      </c>
      <c r="E54" s="23">
        <v>5583.61</v>
      </c>
      <c r="F54" s="21"/>
      <c r="G54" s="22">
        <f>ROUND(E54*F54,2)</f>
        <v>0</v>
      </c>
    </row>
    <row r="55" spans="1:8" s="16" customFormat="1" ht="36" customHeight="1">
      <c r="A55" s="17"/>
      <c r="B55" s="18" t="s">
        <v>350</v>
      </c>
      <c r="C55" s="19" t="s">
        <v>351</v>
      </c>
      <c r="D55" s="20" t="s">
        <v>14</v>
      </c>
      <c r="E55" s="23" t="s">
        <v>14</v>
      </c>
      <c r="F55" s="21" t="s">
        <v>14</v>
      </c>
      <c r="G55" s="22" t="s">
        <v>14</v>
      </c>
    </row>
    <row r="56" spans="1:8" s="16" customFormat="1" ht="36" customHeight="1">
      <c r="A56" s="17" t="s">
        <v>229</v>
      </c>
      <c r="B56" s="18"/>
      <c r="C56" s="19" t="s">
        <v>352</v>
      </c>
      <c r="D56" s="20" t="s">
        <v>91</v>
      </c>
      <c r="E56" s="23">
        <v>5583.61</v>
      </c>
      <c r="F56" s="21"/>
      <c r="G56" s="22">
        <f>ROUND(E56*F56,2)</f>
        <v>0</v>
      </c>
    </row>
    <row r="57" spans="1:8" s="16" customFormat="1" ht="36" customHeight="1">
      <c r="A57" s="17" t="s">
        <v>227</v>
      </c>
      <c r="B57" s="18"/>
      <c r="C57" s="19" t="s">
        <v>353</v>
      </c>
      <c r="D57" s="20" t="s">
        <v>91</v>
      </c>
      <c r="E57" s="23">
        <v>5597.78</v>
      </c>
      <c r="F57" s="21"/>
      <c r="G57" s="22">
        <f>ROUND(E57*F57,2)</f>
        <v>0</v>
      </c>
    </row>
    <row r="58" spans="1:8" s="16" customFormat="1" ht="36" customHeight="1">
      <c r="A58" s="17"/>
      <c r="B58" s="18" t="s">
        <v>354</v>
      </c>
      <c r="C58" s="19" t="s">
        <v>355</v>
      </c>
      <c r="D58" s="20" t="s">
        <v>14</v>
      </c>
      <c r="E58" s="23" t="s">
        <v>14</v>
      </c>
      <c r="F58" s="21" t="s">
        <v>14</v>
      </c>
      <c r="G58" s="22" t="s">
        <v>14</v>
      </c>
    </row>
    <row r="59" spans="1:8" s="16" customFormat="1" ht="36" customHeight="1">
      <c r="A59" s="17" t="s">
        <v>225</v>
      </c>
      <c r="B59" s="18"/>
      <c r="C59" s="19" t="s">
        <v>356</v>
      </c>
      <c r="D59" s="20" t="s">
        <v>91</v>
      </c>
      <c r="E59" s="23">
        <v>5597.78</v>
      </c>
      <c r="F59" s="21"/>
      <c r="G59" s="22">
        <f>ROUND(E59*F59,2)</f>
        <v>0</v>
      </c>
    </row>
    <row r="60" spans="1:8" s="16" customFormat="1" ht="36" customHeight="1">
      <c r="A60" s="17"/>
      <c r="B60" s="18" t="s">
        <v>357</v>
      </c>
      <c r="C60" s="19" t="s">
        <v>358</v>
      </c>
      <c r="D60" s="20" t="s">
        <v>14</v>
      </c>
      <c r="E60" s="23" t="s">
        <v>14</v>
      </c>
      <c r="F60" s="21" t="s">
        <v>14</v>
      </c>
      <c r="G60" s="22" t="s">
        <v>14</v>
      </c>
    </row>
    <row r="61" spans="1:8" s="16" customFormat="1" ht="36" customHeight="1">
      <c r="A61" s="17" t="s">
        <v>223</v>
      </c>
      <c r="B61" s="18"/>
      <c r="C61" s="19" t="s">
        <v>359</v>
      </c>
      <c r="D61" s="20" t="s">
        <v>91</v>
      </c>
      <c r="E61" s="23">
        <v>2775.95</v>
      </c>
      <c r="F61" s="21"/>
      <c r="G61" s="22">
        <f>ROUND(E61*F61,2)</f>
        <v>0</v>
      </c>
    </row>
    <row r="62" spans="1:8" s="16" customFormat="1" ht="36" customHeight="1">
      <c r="A62" s="17" t="s">
        <v>221</v>
      </c>
      <c r="B62" s="18"/>
      <c r="C62" s="19" t="s">
        <v>360</v>
      </c>
      <c r="D62" s="20" t="s">
        <v>91</v>
      </c>
      <c r="E62" s="23">
        <v>591.46</v>
      </c>
      <c r="F62" s="21"/>
      <c r="G62" s="22">
        <f>ROUND(E62*F62,2)</f>
        <v>0</v>
      </c>
    </row>
    <row r="63" spans="1:8" s="16" customFormat="1" ht="36" customHeight="1">
      <c r="A63" s="9"/>
      <c r="B63" s="10" t="s">
        <v>361</v>
      </c>
      <c r="C63" s="11" t="s">
        <v>362</v>
      </c>
      <c r="D63" s="12" t="s">
        <v>14</v>
      </c>
      <c r="E63" s="13" t="s">
        <v>14</v>
      </c>
      <c r="F63" s="14" t="s">
        <v>14</v>
      </c>
      <c r="G63" s="15" t="s">
        <v>14</v>
      </c>
    </row>
    <row r="64" spans="1:8" s="16" customFormat="1" ht="36" customHeight="1">
      <c r="A64" s="17"/>
      <c r="B64" s="18" t="s">
        <v>363</v>
      </c>
      <c r="C64" s="19" t="s">
        <v>364</v>
      </c>
      <c r="D64" s="20" t="s">
        <v>14</v>
      </c>
      <c r="E64" s="23" t="s">
        <v>14</v>
      </c>
      <c r="F64" s="21" t="s">
        <v>14</v>
      </c>
      <c r="G64" s="22" t="s">
        <v>14</v>
      </c>
    </row>
    <row r="65" spans="1:7" s="16" customFormat="1" ht="36" customHeight="1">
      <c r="A65" s="17" t="s">
        <v>219</v>
      </c>
      <c r="B65" s="18"/>
      <c r="C65" s="19" t="s">
        <v>365</v>
      </c>
      <c r="D65" s="20" t="s">
        <v>91</v>
      </c>
      <c r="E65" s="23">
        <v>131.63999999999999</v>
      </c>
      <c r="F65" s="21"/>
      <c r="G65" s="22">
        <f>ROUND(E65*F65,2)</f>
        <v>0</v>
      </c>
    </row>
    <row r="66" spans="1:7" s="16" customFormat="1" ht="36" customHeight="1">
      <c r="A66" s="17" t="s">
        <v>217</v>
      </c>
      <c r="B66" s="18"/>
      <c r="C66" s="19" t="s">
        <v>367</v>
      </c>
      <c r="D66" s="20" t="s">
        <v>91</v>
      </c>
      <c r="E66" s="23">
        <v>3293.8</v>
      </c>
      <c r="F66" s="21"/>
      <c r="G66" s="22">
        <f>ROUND(E66*F66,2)</f>
        <v>0</v>
      </c>
    </row>
    <row r="67" spans="1:7" s="16" customFormat="1" ht="36" customHeight="1">
      <c r="A67" s="17"/>
      <c r="B67" s="18" t="s">
        <v>368</v>
      </c>
      <c r="C67" s="19" t="s">
        <v>369</v>
      </c>
      <c r="D67" s="20" t="s">
        <v>14</v>
      </c>
      <c r="E67" s="23" t="s">
        <v>14</v>
      </c>
      <c r="F67" s="21" t="s">
        <v>14</v>
      </c>
      <c r="G67" s="22" t="s">
        <v>14</v>
      </c>
    </row>
    <row r="68" spans="1:7" s="16" customFormat="1" ht="36" customHeight="1">
      <c r="A68" s="17" t="s">
        <v>215</v>
      </c>
      <c r="B68" s="18"/>
      <c r="C68" s="19" t="s">
        <v>370</v>
      </c>
      <c r="D68" s="20" t="s">
        <v>91</v>
      </c>
      <c r="E68" s="23">
        <v>35.299999999999997</v>
      </c>
      <c r="F68" s="21"/>
      <c r="G68" s="22">
        <f>ROUND(E68*F68,2)</f>
        <v>0</v>
      </c>
    </row>
    <row r="69" spans="1:7" s="16" customFormat="1" ht="36" customHeight="1">
      <c r="A69" s="9"/>
      <c r="B69" s="10" t="s">
        <v>371</v>
      </c>
      <c r="C69" s="11" t="s">
        <v>372</v>
      </c>
      <c r="D69" s="12" t="s">
        <v>14</v>
      </c>
      <c r="E69" s="13" t="s">
        <v>14</v>
      </c>
      <c r="F69" s="14" t="s">
        <v>14</v>
      </c>
      <c r="G69" s="15" t="s">
        <v>14</v>
      </c>
    </row>
    <row r="70" spans="1:7" s="16" customFormat="1" ht="36" customHeight="1">
      <c r="A70" s="17"/>
      <c r="B70" s="18" t="s">
        <v>373</v>
      </c>
      <c r="C70" s="19" t="s">
        <v>374</v>
      </c>
      <c r="D70" s="20" t="s">
        <v>14</v>
      </c>
      <c r="E70" s="23" t="s">
        <v>14</v>
      </c>
      <c r="F70" s="21" t="s">
        <v>14</v>
      </c>
      <c r="G70" s="22" t="s">
        <v>14</v>
      </c>
    </row>
    <row r="71" spans="1:7" s="16" customFormat="1" ht="36" customHeight="1">
      <c r="A71" s="17" t="s">
        <v>213</v>
      </c>
      <c r="B71" s="18"/>
      <c r="C71" s="19" t="s">
        <v>375</v>
      </c>
      <c r="D71" s="20" t="s">
        <v>71</v>
      </c>
      <c r="E71" s="23">
        <v>34</v>
      </c>
      <c r="F71" s="21"/>
      <c r="G71" s="22">
        <f>ROUND(E71*F71,2)</f>
        <v>0</v>
      </c>
    </row>
    <row r="72" spans="1:7" s="16" customFormat="1" ht="36" customHeight="1">
      <c r="A72" s="17"/>
      <c r="B72" s="18" t="s">
        <v>376</v>
      </c>
      <c r="C72" s="19" t="s">
        <v>377</v>
      </c>
      <c r="D72" s="20" t="s">
        <v>14</v>
      </c>
      <c r="E72" s="23" t="s">
        <v>14</v>
      </c>
      <c r="F72" s="21" t="s">
        <v>14</v>
      </c>
      <c r="G72" s="22" t="s">
        <v>14</v>
      </c>
    </row>
    <row r="73" spans="1:7" s="16" customFormat="1" ht="36" customHeight="1">
      <c r="A73" s="17" t="s">
        <v>211</v>
      </c>
      <c r="B73" s="18"/>
      <c r="C73" s="19" t="s">
        <v>378</v>
      </c>
      <c r="D73" s="20" t="s">
        <v>71</v>
      </c>
      <c r="E73" s="23">
        <v>32</v>
      </c>
      <c r="F73" s="21"/>
      <c r="G73" s="22">
        <f>ROUND(E73*F73,2)</f>
        <v>0</v>
      </c>
    </row>
    <row r="74" spans="1:7" s="16" customFormat="1" ht="36" customHeight="1">
      <c r="A74" s="9"/>
      <c r="B74" s="10" t="s">
        <v>379</v>
      </c>
      <c r="C74" s="11" t="s">
        <v>380</v>
      </c>
      <c r="D74" s="12" t="s">
        <v>14</v>
      </c>
      <c r="E74" s="13" t="s">
        <v>14</v>
      </c>
      <c r="F74" s="14" t="s">
        <v>14</v>
      </c>
      <c r="G74" s="15" t="s">
        <v>14</v>
      </c>
    </row>
    <row r="75" spans="1:7" s="16" customFormat="1" ht="36" customHeight="1">
      <c r="A75" s="17"/>
      <c r="B75" s="18" t="s">
        <v>381</v>
      </c>
      <c r="C75" s="19" t="s">
        <v>382</v>
      </c>
      <c r="D75" s="20" t="s">
        <v>14</v>
      </c>
      <c r="E75" s="23" t="s">
        <v>14</v>
      </c>
      <c r="F75" s="21" t="s">
        <v>14</v>
      </c>
      <c r="G75" s="22" t="s">
        <v>14</v>
      </c>
    </row>
    <row r="76" spans="1:7" s="16" customFormat="1" ht="36" customHeight="1">
      <c r="A76" s="17" t="s">
        <v>209</v>
      </c>
      <c r="B76" s="18"/>
      <c r="C76" s="19" t="s">
        <v>383</v>
      </c>
      <c r="D76" s="20" t="s">
        <v>71</v>
      </c>
      <c r="E76" s="23">
        <v>1125</v>
      </c>
      <c r="F76" s="21"/>
      <c r="G76" s="22">
        <f t="shared" ref="G76:G79" si="3">ROUND(E76*F76,2)</f>
        <v>0</v>
      </c>
    </row>
    <row r="77" spans="1:7" s="16" customFormat="1" ht="36" customHeight="1">
      <c r="A77" s="17" t="s">
        <v>207</v>
      </c>
      <c r="B77" s="18"/>
      <c r="C77" s="19" t="s">
        <v>384</v>
      </c>
      <c r="D77" s="20" t="s">
        <v>71</v>
      </c>
      <c r="E77" s="23">
        <v>360</v>
      </c>
      <c r="F77" s="21"/>
      <c r="G77" s="22">
        <f t="shared" si="3"/>
        <v>0</v>
      </c>
    </row>
    <row r="78" spans="1:7" s="16" customFormat="1" ht="36" customHeight="1">
      <c r="A78" s="17" t="s">
        <v>204</v>
      </c>
      <c r="B78" s="18"/>
      <c r="C78" s="19" t="s">
        <v>385</v>
      </c>
      <c r="D78" s="20" t="s">
        <v>71</v>
      </c>
      <c r="E78" s="23">
        <v>134</v>
      </c>
      <c r="F78" s="21"/>
      <c r="G78" s="22">
        <f t="shared" si="3"/>
        <v>0</v>
      </c>
    </row>
    <row r="79" spans="1:7" s="16" customFormat="1" ht="36" customHeight="1">
      <c r="A79" s="17" t="s">
        <v>202</v>
      </c>
      <c r="B79" s="18" t="s">
        <v>386</v>
      </c>
      <c r="C79" s="19" t="s">
        <v>387</v>
      </c>
      <c r="D79" s="20" t="s">
        <v>71</v>
      </c>
      <c r="E79" s="23">
        <v>1574</v>
      </c>
      <c r="F79" s="21"/>
      <c r="G79" s="22">
        <f t="shared" si="3"/>
        <v>0</v>
      </c>
    </row>
    <row r="80" spans="1:7" s="16" customFormat="1" ht="36" customHeight="1">
      <c r="A80" s="9"/>
      <c r="B80" s="10" t="s">
        <v>388</v>
      </c>
      <c r="C80" s="11" t="s">
        <v>389</v>
      </c>
      <c r="D80" s="12" t="s">
        <v>14</v>
      </c>
      <c r="E80" s="13" t="s">
        <v>14</v>
      </c>
      <c r="F80" s="14" t="s">
        <v>14</v>
      </c>
      <c r="G80" s="15" t="s">
        <v>14</v>
      </c>
    </row>
    <row r="81" spans="1:8" s="16" customFormat="1" ht="36" customHeight="1" thickBot="1">
      <c r="A81" s="17" t="s">
        <v>366</v>
      </c>
      <c r="B81" s="18" t="s">
        <v>390</v>
      </c>
      <c r="C81" s="19" t="s">
        <v>391</v>
      </c>
      <c r="D81" s="20" t="s">
        <v>71</v>
      </c>
      <c r="E81" s="23">
        <v>33</v>
      </c>
      <c r="F81" s="21"/>
      <c r="G81" s="22">
        <f>ROUND(E81*F81,2)</f>
        <v>0</v>
      </c>
    </row>
    <row r="82" spans="1:8" s="16" customFormat="1" ht="36" customHeight="1" thickBot="1">
      <c r="A82" s="54"/>
      <c r="B82" s="55" t="s">
        <v>28</v>
      </c>
      <c r="C82" s="56"/>
      <c r="D82" s="57"/>
      <c r="E82" s="57"/>
      <c r="F82" s="58"/>
      <c r="G82" s="24">
        <f>SUBTOTAL(9,G6:G81)</f>
        <v>0</v>
      </c>
    </row>
    <row r="84" spans="1:8" s="30" customFormat="1">
      <c r="A84" s="25"/>
      <c r="B84" s="26"/>
      <c r="C84" s="27"/>
      <c r="D84" s="28"/>
      <c r="E84" s="29"/>
      <c r="H84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showZeros="0" workbookViewId="0">
      <selection activeCell="B1" sqref="B1:G1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8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8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8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8" ht="30" customHeight="1" thickBot="1">
      <c r="A4" s="93" t="s">
        <v>44</v>
      </c>
      <c r="B4" s="94"/>
      <c r="C4" s="94"/>
      <c r="D4" s="94"/>
      <c r="E4" s="94"/>
      <c r="F4" s="94"/>
      <c r="G4" s="95"/>
    </row>
    <row r="5" spans="1:8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8" s="16" customFormat="1" ht="36" customHeight="1">
      <c r="A6" s="9"/>
      <c r="B6" s="10" t="s">
        <v>198</v>
      </c>
      <c r="C6" s="11" t="s">
        <v>197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8" s="16" customFormat="1" ht="36" customHeight="1">
      <c r="A7" s="17"/>
      <c r="B7" s="18" t="s">
        <v>196</v>
      </c>
      <c r="C7" s="19" t="s">
        <v>195</v>
      </c>
      <c r="D7" s="20" t="s">
        <v>14</v>
      </c>
      <c r="E7" s="52" t="s">
        <v>14</v>
      </c>
      <c r="F7" s="21" t="s">
        <v>14</v>
      </c>
      <c r="G7" s="22" t="s">
        <v>14</v>
      </c>
    </row>
    <row r="8" spans="1:8" s="16" customFormat="1" ht="36" customHeight="1">
      <c r="A8" s="17" t="s">
        <v>15</v>
      </c>
      <c r="B8" s="18"/>
      <c r="C8" s="19" t="s">
        <v>194</v>
      </c>
      <c r="D8" s="20" t="s">
        <v>91</v>
      </c>
      <c r="E8" s="23">
        <v>121</v>
      </c>
      <c r="F8" s="21"/>
      <c r="G8" s="22">
        <f>ROUND(E8*F8,2)</f>
        <v>0</v>
      </c>
      <c r="H8" s="64"/>
    </row>
    <row r="9" spans="1:8" s="16" customFormat="1" ht="36" customHeight="1">
      <c r="A9" s="17" t="s">
        <v>16</v>
      </c>
      <c r="B9" s="18"/>
      <c r="C9" s="19" t="s">
        <v>193</v>
      </c>
      <c r="D9" s="20" t="s">
        <v>91</v>
      </c>
      <c r="E9" s="23">
        <v>56</v>
      </c>
      <c r="F9" s="21"/>
      <c r="G9" s="22">
        <f>ROUND(E9*F9,2)</f>
        <v>0</v>
      </c>
      <c r="H9" s="64"/>
    </row>
    <row r="10" spans="1:8" s="16" customFormat="1" ht="36" customHeight="1">
      <c r="A10" s="17" t="s">
        <v>17</v>
      </c>
      <c r="B10" s="18"/>
      <c r="C10" s="19" t="s">
        <v>192</v>
      </c>
      <c r="D10" s="20" t="s">
        <v>91</v>
      </c>
      <c r="E10" s="23">
        <v>130</v>
      </c>
      <c r="F10" s="21"/>
      <c r="G10" s="22">
        <f>ROUND(E10*F10,2)</f>
        <v>0</v>
      </c>
      <c r="H10" s="64"/>
    </row>
    <row r="11" spans="1:8" s="16" customFormat="1" ht="36" customHeight="1">
      <c r="A11" s="17" t="s">
        <v>18</v>
      </c>
      <c r="B11" s="18"/>
      <c r="C11" s="19" t="s">
        <v>191</v>
      </c>
      <c r="D11" s="20" t="s">
        <v>91</v>
      </c>
      <c r="E11" s="23">
        <v>152</v>
      </c>
      <c r="F11" s="21"/>
      <c r="G11" s="22">
        <f>ROUND(E11*F11,2)</f>
        <v>0</v>
      </c>
      <c r="H11" s="64"/>
    </row>
    <row r="12" spans="1:8" s="16" customFormat="1" ht="36" customHeight="1">
      <c r="A12" s="17"/>
      <c r="B12" s="18" t="s">
        <v>190</v>
      </c>
      <c r="C12" s="19" t="s">
        <v>189</v>
      </c>
      <c r="D12" s="20" t="s">
        <v>14</v>
      </c>
      <c r="E12" s="23" t="s">
        <v>14</v>
      </c>
      <c r="F12" s="21" t="s">
        <v>14</v>
      </c>
      <c r="G12" s="22" t="s">
        <v>14</v>
      </c>
      <c r="H12" s="64"/>
    </row>
    <row r="13" spans="1:8" s="16" customFormat="1" ht="36" customHeight="1">
      <c r="A13" s="17" t="s">
        <v>19</v>
      </c>
      <c r="B13" s="18"/>
      <c r="C13" s="19" t="s">
        <v>188</v>
      </c>
      <c r="D13" s="20" t="s">
        <v>27</v>
      </c>
      <c r="E13" s="23">
        <v>70</v>
      </c>
      <c r="F13" s="21"/>
      <c r="G13" s="22">
        <f t="shared" ref="G13:G21" si="0">ROUND(E13*F13,2)</f>
        <v>0</v>
      </c>
      <c r="H13" s="64"/>
    </row>
    <row r="14" spans="1:8" s="16" customFormat="1" ht="36" customHeight="1">
      <c r="A14" s="17" t="s">
        <v>20</v>
      </c>
      <c r="B14" s="18"/>
      <c r="C14" s="19" t="s">
        <v>187</v>
      </c>
      <c r="D14" s="20" t="s">
        <v>27</v>
      </c>
      <c r="E14" s="23">
        <v>11</v>
      </c>
      <c r="F14" s="21"/>
      <c r="G14" s="22">
        <f t="shared" si="0"/>
        <v>0</v>
      </c>
      <c r="H14" s="64"/>
    </row>
    <row r="15" spans="1:8" s="16" customFormat="1" ht="36" customHeight="1">
      <c r="A15" s="17" t="s">
        <v>21</v>
      </c>
      <c r="B15" s="18"/>
      <c r="C15" s="19" t="s">
        <v>186</v>
      </c>
      <c r="D15" s="20" t="s">
        <v>27</v>
      </c>
      <c r="E15" s="23">
        <v>6</v>
      </c>
      <c r="F15" s="21"/>
      <c r="G15" s="22">
        <f t="shared" si="0"/>
        <v>0</v>
      </c>
      <c r="H15" s="64"/>
    </row>
    <row r="16" spans="1:8" s="16" customFormat="1" ht="36" customHeight="1">
      <c r="A16" s="17" t="s">
        <v>22</v>
      </c>
      <c r="B16" s="18"/>
      <c r="C16" s="19" t="s">
        <v>185</v>
      </c>
      <c r="D16" s="20" t="s">
        <v>27</v>
      </c>
      <c r="E16" s="23">
        <v>17</v>
      </c>
      <c r="F16" s="21"/>
      <c r="G16" s="22">
        <f t="shared" si="0"/>
        <v>0</v>
      </c>
      <c r="H16" s="64"/>
    </row>
    <row r="17" spans="1:10" s="16" customFormat="1" ht="36" customHeight="1">
      <c r="A17" s="17" t="s">
        <v>23</v>
      </c>
      <c r="B17" s="18"/>
      <c r="C17" s="19" t="s">
        <v>184</v>
      </c>
      <c r="D17" s="20" t="s">
        <v>27</v>
      </c>
      <c r="E17" s="23">
        <v>37</v>
      </c>
      <c r="F17" s="21"/>
      <c r="G17" s="22">
        <f t="shared" si="0"/>
        <v>0</v>
      </c>
      <c r="H17" s="64"/>
    </row>
    <row r="18" spans="1:10" s="16" customFormat="1" ht="36" customHeight="1">
      <c r="A18" s="17" t="s">
        <v>24</v>
      </c>
      <c r="B18" s="18"/>
      <c r="C18" s="19" t="s">
        <v>183</v>
      </c>
      <c r="D18" s="20" t="s">
        <v>27</v>
      </c>
      <c r="E18" s="23">
        <v>6</v>
      </c>
      <c r="F18" s="21"/>
      <c r="G18" s="22">
        <f t="shared" si="0"/>
        <v>0</v>
      </c>
      <c r="H18" s="64"/>
    </row>
    <row r="19" spans="1:10" s="16" customFormat="1" ht="36" customHeight="1">
      <c r="A19" s="17" t="s">
        <v>25</v>
      </c>
      <c r="B19" s="18"/>
      <c r="C19" s="19" t="s">
        <v>182</v>
      </c>
      <c r="D19" s="20" t="s">
        <v>27</v>
      </c>
      <c r="E19" s="23">
        <v>1</v>
      </c>
      <c r="F19" s="21"/>
      <c r="G19" s="22">
        <f t="shared" si="0"/>
        <v>0</v>
      </c>
      <c r="H19" s="64"/>
    </row>
    <row r="20" spans="1:10" s="16" customFormat="1" ht="36" customHeight="1">
      <c r="A20" s="17" t="s">
        <v>26</v>
      </c>
      <c r="B20" s="18"/>
      <c r="C20" s="19" t="s">
        <v>181</v>
      </c>
      <c r="D20" s="20" t="s">
        <v>27</v>
      </c>
      <c r="E20" s="23">
        <v>7</v>
      </c>
      <c r="F20" s="21"/>
      <c r="G20" s="22">
        <f t="shared" si="0"/>
        <v>0</v>
      </c>
      <c r="H20" s="64"/>
      <c r="J20" s="65"/>
    </row>
    <row r="21" spans="1:10" s="16" customFormat="1" ht="36" customHeight="1" thickBot="1">
      <c r="A21" s="17" t="s">
        <v>58</v>
      </c>
      <c r="B21" s="18"/>
      <c r="C21" s="19" t="s">
        <v>180</v>
      </c>
      <c r="D21" s="20" t="s">
        <v>27</v>
      </c>
      <c r="E21" s="23">
        <v>4</v>
      </c>
      <c r="F21" s="21"/>
      <c r="G21" s="22">
        <f t="shared" si="0"/>
        <v>0</v>
      </c>
      <c r="H21" s="64"/>
    </row>
    <row r="22" spans="1:10" s="16" customFormat="1" ht="36" customHeight="1" thickBot="1">
      <c r="A22" s="54" t="s">
        <v>392</v>
      </c>
      <c r="B22" s="55" t="s">
        <v>28</v>
      </c>
      <c r="C22" s="56"/>
      <c r="D22" s="57"/>
      <c r="E22" s="57"/>
      <c r="F22" s="58"/>
      <c r="G22" s="24">
        <f>SUBTOTAL(9,G6:G21)</f>
        <v>0</v>
      </c>
    </row>
    <row r="24" spans="1:10" s="30" customFormat="1">
      <c r="A24" s="25"/>
      <c r="B24" s="26"/>
      <c r="C24" s="27"/>
      <c r="D24" s="28"/>
      <c r="E24" s="29"/>
      <c r="H24"/>
    </row>
  </sheetData>
  <mergeCells count="4">
    <mergeCell ref="B1:G1"/>
    <mergeCell ref="B2:G2"/>
    <mergeCell ref="B3:G3"/>
    <mergeCell ref="A4:G4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opLeftCell="A16" workbookViewId="0">
      <selection activeCell="N4" sqref="N4"/>
    </sheetView>
  </sheetViews>
  <sheetFormatPr defaultRowHeight="15"/>
  <cols>
    <col min="1" max="2" width="12.7109375" customWidth="1"/>
    <col min="3" max="3" width="48.7109375" customWidth="1"/>
    <col min="4" max="4" width="9.85546875" customWidth="1"/>
    <col min="5" max="7" width="12.7109375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62</v>
      </c>
      <c r="B4" s="94"/>
      <c r="C4" s="94"/>
      <c r="D4" s="94"/>
      <c r="E4" s="94"/>
      <c r="F4" s="94"/>
      <c r="G4" s="95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63</v>
      </c>
      <c r="C6" s="11" t="s">
        <v>64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65</v>
      </c>
      <c r="C7" s="19" t="s">
        <v>66</v>
      </c>
      <c r="D7" s="20" t="s">
        <v>14</v>
      </c>
      <c r="E7" s="52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67</v>
      </c>
      <c r="D8" s="20" t="s">
        <v>68</v>
      </c>
      <c r="E8" s="23">
        <v>1421.51</v>
      </c>
      <c r="F8" s="21"/>
      <c r="G8" s="22"/>
    </row>
    <row r="9" spans="1:7" ht="30" customHeight="1">
      <c r="A9" s="17" t="s">
        <v>16</v>
      </c>
      <c r="B9" s="18"/>
      <c r="C9" s="19" t="s">
        <v>69</v>
      </c>
      <c r="D9" s="20" t="s">
        <v>68</v>
      </c>
      <c r="E9" s="23">
        <v>98.38</v>
      </c>
      <c r="F9" s="21"/>
      <c r="G9" s="22"/>
    </row>
    <row r="10" spans="1:7" ht="30" customHeight="1">
      <c r="A10" s="17" t="s">
        <v>17</v>
      </c>
      <c r="B10" s="18"/>
      <c r="C10" s="19" t="s">
        <v>70</v>
      </c>
      <c r="D10" s="20" t="s">
        <v>71</v>
      </c>
      <c r="E10" s="23">
        <v>143.44999999999999</v>
      </c>
      <c r="F10" s="21"/>
      <c r="G10" s="22"/>
    </row>
    <row r="11" spans="1:7" ht="30" customHeight="1">
      <c r="A11" s="17" t="s">
        <v>18</v>
      </c>
      <c r="B11" s="18"/>
      <c r="C11" s="19" t="s">
        <v>72</v>
      </c>
      <c r="D11" s="20" t="s">
        <v>71</v>
      </c>
      <c r="E11" s="23">
        <v>128.69999999999999</v>
      </c>
      <c r="F11" s="21"/>
      <c r="G11" s="22"/>
    </row>
    <row r="12" spans="1:7" ht="30" customHeight="1">
      <c r="A12" s="17" t="s">
        <v>19</v>
      </c>
      <c r="B12" s="18"/>
      <c r="C12" s="19" t="s">
        <v>73</v>
      </c>
      <c r="D12" s="20" t="s">
        <v>71</v>
      </c>
      <c r="E12" s="23">
        <v>210.3</v>
      </c>
      <c r="F12" s="21"/>
      <c r="G12" s="22"/>
    </row>
    <row r="13" spans="1:7" ht="30" customHeight="1">
      <c r="A13" s="17" t="s">
        <v>20</v>
      </c>
      <c r="B13" s="18"/>
      <c r="C13" s="19" t="s">
        <v>74</v>
      </c>
      <c r="D13" s="20" t="s">
        <v>75</v>
      </c>
      <c r="E13" s="53">
        <v>34</v>
      </c>
      <c r="F13" s="21"/>
      <c r="G13" s="22"/>
    </row>
    <row r="14" spans="1:7" ht="30" customHeight="1">
      <c r="A14" s="17" t="s">
        <v>21</v>
      </c>
      <c r="B14" s="18"/>
      <c r="C14" s="19" t="s">
        <v>76</v>
      </c>
      <c r="D14" s="20" t="s">
        <v>75</v>
      </c>
      <c r="E14" s="53">
        <v>4</v>
      </c>
      <c r="F14" s="21"/>
      <c r="G14" s="22"/>
    </row>
    <row r="15" spans="1:7" ht="30" customHeight="1">
      <c r="A15" s="17" t="s">
        <v>22</v>
      </c>
      <c r="B15" s="18"/>
      <c r="C15" s="19" t="s">
        <v>77</v>
      </c>
      <c r="D15" s="20" t="s">
        <v>75</v>
      </c>
      <c r="E15" s="53">
        <v>11</v>
      </c>
      <c r="F15" s="21"/>
      <c r="G15" s="22"/>
    </row>
    <row r="16" spans="1:7" ht="30" customHeight="1">
      <c r="A16" s="17" t="s">
        <v>23</v>
      </c>
      <c r="B16" s="18"/>
      <c r="C16" s="19" t="s">
        <v>78</v>
      </c>
      <c r="D16" s="20" t="s">
        <v>75</v>
      </c>
      <c r="E16" s="53">
        <v>9</v>
      </c>
      <c r="F16" s="21"/>
      <c r="G16" s="22"/>
    </row>
    <row r="17" spans="1:7" ht="30" customHeight="1">
      <c r="A17" s="17" t="s">
        <v>24</v>
      </c>
      <c r="B17" s="18"/>
      <c r="C17" s="19" t="s">
        <v>79</v>
      </c>
      <c r="D17" s="20" t="s">
        <v>80</v>
      </c>
      <c r="E17" s="23">
        <v>482.45</v>
      </c>
      <c r="F17" s="21"/>
      <c r="G17" s="22"/>
    </row>
    <row r="18" spans="1:7" ht="30" customHeight="1">
      <c r="A18" s="17" t="s">
        <v>25</v>
      </c>
      <c r="B18" s="18"/>
      <c r="C18" s="19" t="s">
        <v>81</v>
      </c>
      <c r="D18" s="20" t="s">
        <v>68</v>
      </c>
      <c r="E18" s="23">
        <v>147.57</v>
      </c>
      <c r="F18" s="21"/>
      <c r="G18" s="22"/>
    </row>
    <row r="19" spans="1:7" ht="30" customHeight="1">
      <c r="A19" s="17" t="s">
        <v>26</v>
      </c>
      <c r="B19" s="18"/>
      <c r="C19" s="19" t="s">
        <v>82</v>
      </c>
      <c r="D19" s="20" t="s">
        <v>68</v>
      </c>
      <c r="E19" s="23">
        <v>906.79</v>
      </c>
      <c r="F19" s="21"/>
      <c r="G19" s="22"/>
    </row>
    <row r="20" spans="1:7" ht="30" customHeight="1">
      <c r="A20" s="17" t="s">
        <v>58</v>
      </c>
      <c r="B20" s="18"/>
      <c r="C20" s="19" t="s">
        <v>83</v>
      </c>
      <c r="D20" s="20" t="s">
        <v>71</v>
      </c>
      <c r="E20" s="23">
        <v>269.10000000000002</v>
      </c>
      <c r="F20" s="21"/>
      <c r="G20" s="22"/>
    </row>
    <row r="21" spans="1:7" ht="30" customHeight="1">
      <c r="A21" s="17" t="s">
        <v>59</v>
      </c>
      <c r="B21" s="18"/>
      <c r="C21" s="19" t="s">
        <v>84</v>
      </c>
      <c r="D21" s="20" t="s">
        <v>75</v>
      </c>
      <c r="E21" s="53">
        <v>16</v>
      </c>
      <c r="F21" s="21"/>
      <c r="G21" s="22"/>
    </row>
    <row r="22" spans="1:7" ht="30" customHeight="1" thickBot="1">
      <c r="A22" s="17" t="s">
        <v>60</v>
      </c>
      <c r="B22" s="18"/>
      <c r="C22" s="19" t="s">
        <v>85</v>
      </c>
      <c r="D22" s="20" t="s">
        <v>75</v>
      </c>
      <c r="E22" s="53">
        <v>8</v>
      </c>
      <c r="F22" s="21"/>
      <c r="G22" s="22"/>
    </row>
    <row r="23" spans="1:7" ht="30" customHeight="1" thickBot="1">
      <c r="A23" s="54"/>
      <c r="B23" s="55" t="s">
        <v>28</v>
      </c>
      <c r="C23" s="56"/>
      <c r="D23" s="57"/>
      <c r="E23" s="57"/>
      <c r="F23" s="58"/>
      <c r="G23" s="24"/>
    </row>
  </sheetData>
  <mergeCells count="4">
    <mergeCell ref="B1:G1"/>
    <mergeCell ref="B2:G2"/>
    <mergeCell ref="B3:G3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topLeftCell="A11" workbookViewId="0">
      <selection activeCell="A20" sqref="A20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37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/>
      <c r="B7" s="18" t="s">
        <v>29</v>
      </c>
      <c r="C7" s="19" t="s">
        <v>35</v>
      </c>
      <c r="D7" s="20" t="s">
        <v>14</v>
      </c>
      <c r="E7" s="23" t="s">
        <v>14</v>
      </c>
      <c r="F7" s="21" t="s">
        <v>14</v>
      </c>
      <c r="G7" s="22" t="s">
        <v>14</v>
      </c>
    </row>
    <row r="8" spans="1:7" s="16" customFormat="1" ht="36" customHeight="1">
      <c r="A8" s="17" t="s">
        <v>15</v>
      </c>
      <c r="B8" s="18"/>
      <c r="C8" s="19" t="s">
        <v>30</v>
      </c>
      <c r="D8" s="20" t="s">
        <v>27</v>
      </c>
      <c r="E8" s="34">
        <v>1</v>
      </c>
      <c r="F8" s="21"/>
      <c r="G8" s="22"/>
    </row>
    <row r="9" spans="1:7" s="16" customFormat="1" ht="36" customHeight="1">
      <c r="A9" s="17" t="s">
        <v>16</v>
      </c>
      <c r="B9" s="18"/>
      <c r="C9" s="19" t="s">
        <v>31</v>
      </c>
      <c r="D9" s="20" t="s">
        <v>27</v>
      </c>
      <c r="E9" s="34">
        <v>1</v>
      </c>
      <c r="F9" s="21"/>
      <c r="G9" s="22"/>
    </row>
    <row r="10" spans="1:7" s="16" customFormat="1" ht="36" customHeight="1">
      <c r="A10" s="17" t="s">
        <v>17</v>
      </c>
      <c r="B10" s="18"/>
      <c r="C10" s="19" t="s">
        <v>52</v>
      </c>
      <c r="D10" s="20" t="s">
        <v>27</v>
      </c>
      <c r="E10" s="34">
        <v>2</v>
      </c>
      <c r="F10" s="21"/>
      <c r="G10" s="22"/>
    </row>
    <row r="11" spans="1:7" s="16" customFormat="1" ht="36" customHeight="1">
      <c r="A11" s="17" t="s">
        <v>18</v>
      </c>
      <c r="B11" s="18"/>
      <c r="C11" s="19" t="s">
        <v>32</v>
      </c>
      <c r="D11" s="20" t="s">
        <v>27</v>
      </c>
      <c r="E11" s="34">
        <v>3</v>
      </c>
      <c r="F11" s="21"/>
      <c r="G11" s="22"/>
    </row>
    <row r="12" spans="1:7" s="16" customFormat="1" ht="36" customHeight="1">
      <c r="A12" s="17" t="s">
        <v>19</v>
      </c>
      <c r="B12" s="18"/>
      <c r="C12" s="19" t="s">
        <v>33</v>
      </c>
      <c r="D12" s="20" t="s">
        <v>34</v>
      </c>
      <c r="E12" s="35">
        <v>2.3E-3</v>
      </c>
      <c r="F12" s="21"/>
      <c r="G12" s="22"/>
    </row>
    <row r="13" spans="1:7" s="16" customFormat="1" ht="36" customHeight="1">
      <c r="A13" s="9"/>
      <c r="B13" s="10" t="s">
        <v>36</v>
      </c>
      <c r="C13" s="11" t="s">
        <v>37</v>
      </c>
      <c r="D13" s="12" t="s">
        <v>14</v>
      </c>
      <c r="E13" s="13" t="s">
        <v>14</v>
      </c>
      <c r="F13" s="14" t="s">
        <v>14</v>
      </c>
      <c r="G13" s="15" t="s">
        <v>14</v>
      </c>
    </row>
    <row r="14" spans="1:7" s="16" customFormat="1" ht="36" customHeight="1">
      <c r="A14" s="17"/>
      <c r="B14" s="18" t="s">
        <v>38</v>
      </c>
      <c r="C14" s="19" t="s">
        <v>39</v>
      </c>
      <c r="D14" s="20" t="s">
        <v>14</v>
      </c>
      <c r="E14" s="23" t="s">
        <v>14</v>
      </c>
      <c r="F14" s="21" t="s">
        <v>14</v>
      </c>
      <c r="G14" s="22" t="s">
        <v>14</v>
      </c>
    </row>
    <row r="15" spans="1:7" s="16" customFormat="1" ht="36" customHeight="1">
      <c r="A15" s="17" t="s">
        <v>20</v>
      </c>
      <c r="B15" s="18"/>
      <c r="C15" s="19" t="s">
        <v>53</v>
      </c>
      <c r="D15" s="36" t="s">
        <v>27</v>
      </c>
      <c r="E15" s="39">
        <v>18</v>
      </c>
      <c r="F15" s="37"/>
      <c r="G15" s="22"/>
    </row>
    <row r="16" spans="1:7" s="16" customFormat="1" ht="36" customHeight="1">
      <c r="A16" s="17" t="s">
        <v>21</v>
      </c>
      <c r="B16" s="18"/>
      <c r="C16" s="19" t="s">
        <v>54</v>
      </c>
      <c r="D16" s="36" t="s">
        <v>27</v>
      </c>
      <c r="E16" s="39">
        <v>6</v>
      </c>
      <c r="F16" s="37"/>
      <c r="G16" s="22"/>
    </row>
    <row r="17" spans="1:7" s="16" customFormat="1" ht="36" customHeight="1">
      <c r="A17" s="17" t="s">
        <v>22</v>
      </c>
      <c r="B17" s="18"/>
      <c r="C17" s="19" t="s">
        <v>55</v>
      </c>
      <c r="D17" s="36" t="s">
        <v>27</v>
      </c>
      <c r="E17" s="39">
        <v>8</v>
      </c>
      <c r="F17" s="37"/>
      <c r="G17" s="22"/>
    </row>
    <row r="18" spans="1:7" s="16" customFormat="1" ht="36" customHeight="1">
      <c r="A18" s="17" t="s">
        <v>23</v>
      </c>
      <c r="B18" s="18"/>
      <c r="C18" s="19" t="s">
        <v>56</v>
      </c>
      <c r="D18" s="36" t="s">
        <v>27</v>
      </c>
      <c r="E18" s="39">
        <v>173</v>
      </c>
      <c r="F18" s="37"/>
      <c r="G18" s="22"/>
    </row>
    <row r="19" spans="1:7" s="16" customFormat="1" ht="36" customHeight="1" thickBot="1">
      <c r="A19" s="45" t="s">
        <v>24</v>
      </c>
      <c r="B19" s="46"/>
      <c r="C19" s="47" t="s">
        <v>57</v>
      </c>
      <c r="D19" s="48" t="s">
        <v>27</v>
      </c>
      <c r="E19" s="49">
        <v>120</v>
      </c>
      <c r="F19" s="50"/>
      <c r="G19" s="51"/>
    </row>
    <row r="20" spans="1:7" s="16" customFormat="1" ht="36" customHeight="1" thickBot="1">
      <c r="A20" s="40"/>
      <c r="B20" s="41" t="s">
        <v>28</v>
      </c>
      <c r="C20" s="42"/>
      <c r="D20" s="38"/>
      <c r="E20" s="38"/>
      <c r="F20" s="43"/>
      <c r="G20" s="44"/>
    </row>
    <row r="22" spans="1:7">
      <c r="C22" s="27"/>
      <c r="E22" s="29"/>
    </row>
  </sheetData>
  <mergeCells count="4">
    <mergeCell ref="B1:G1"/>
    <mergeCell ref="B2:G2"/>
    <mergeCell ref="B3:G3"/>
    <mergeCell ref="A4:G4"/>
  </mergeCells>
  <phoneticPr fontId="8" type="noConversion"/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activeCell="M3" sqref="M3"/>
    </sheetView>
  </sheetViews>
  <sheetFormatPr defaultRowHeight="15"/>
  <cols>
    <col min="1" max="1" width="12.7109375" customWidth="1"/>
    <col min="3" max="3" width="48.85546875" customWidth="1"/>
    <col min="5" max="7" width="12.7109375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86</v>
      </c>
      <c r="B4" s="94"/>
      <c r="C4" s="94"/>
      <c r="D4" s="94"/>
      <c r="E4" s="94"/>
      <c r="F4" s="94"/>
      <c r="G4" s="95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87</v>
      </c>
      <c r="C7" s="19" t="s">
        <v>88</v>
      </c>
      <c r="D7" s="20" t="s">
        <v>14</v>
      </c>
      <c r="E7" s="23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89</v>
      </c>
      <c r="D8" s="20" t="s">
        <v>68</v>
      </c>
      <c r="E8" s="23">
        <v>142.77000000000001</v>
      </c>
      <c r="F8" s="21"/>
      <c r="G8" s="22"/>
    </row>
    <row r="9" spans="1:7" ht="30" customHeight="1">
      <c r="A9" s="17" t="s">
        <v>16</v>
      </c>
      <c r="B9" s="18"/>
      <c r="C9" s="19" t="s">
        <v>90</v>
      </c>
      <c r="D9" s="20" t="s">
        <v>91</v>
      </c>
      <c r="E9" s="23">
        <v>282.17</v>
      </c>
      <c r="F9" s="21"/>
      <c r="G9" s="22"/>
    </row>
    <row r="10" spans="1:7" ht="30" customHeight="1">
      <c r="A10" s="17" t="s">
        <v>17</v>
      </c>
      <c r="B10" s="18"/>
      <c r="C10" s="19" t="s">
        <v>92</v>
      </c>
      <c r="D10" s="20" t="s">
        <v>68</v>
      </c>
      <c r="E10" s="23">
        <v>15.45</v>
      </c>
      <c r="F10" s="21"/>
      <c r="G10" s="22"/>
    </row>
    <row r="11" spans="1:7" ht="30" customHeight="1">
      <c r="A11" s="17" t="s">
        <v>18</v>
      </c>
      <c r="B11" s="18"/>
      <c r="C11" s="19" t="s">
        <v>93</v>
      </c>
      <c r="D11" s="20" t="s">
        <v>71</v>
      </c>
      <c r="E11" s="23">
        <v>18.5</v>
      </c>
      <c r="F11" s="21"/>
      <c r="G11" s="22"/>
    </row>
    <row r="12" spans="1:7" ht="30" customHeight="1">
      <c r="A12" s="17" t="s">
        <v>19</v>
      </c>
      <c r="B12" s="18"/>
      <c r="C12" s="19" t="s">
        <v>94</v>
      </c>
      <c r="D12" s="20" t="s">
        <v>71</v>
      </c>
      <c r="E12" s="23">
        <v>6.5</v>
      </c>
      <c r="F12" s="21"/>
      <c r="G12" s="22"/>
    </row>
    <row r="13" spans="1:7" ht="30" customHeight="1">
      <c r="A13" s="17" t="s">
        <v>20</v>
      </c>
      <c r="B13" s="18"/>
      <c r="C13" s="19" t="s">
        <v>95</v>
      </c>
      <c r="D13" s="20" t="s">
        <v>71</v>
      </c>
      <c r="E13" s="23">
        <v>9.8000000000000007</v>
      </c>
      <c r="F13" s="21"/>
      <c r="G13" s="22"/>
    </row>
    <row r="14" spans="1:7" ht="30" customHeight="1">
      <c r="A14" s="17" t="s">
        <v>21</v>
      </c>
      <c r="B14" s="18"/>
      <c r="C14" s="19" t="s">
        <v>96</v>
      </c>
      <c r="D14" s="20" t="s">
        <v>71</v>
      </c>
      <c r="E14" s="23">
        <v>40.1</v>
      </c>
      <c r="F14" s="21"/>
      <c r="G14" s="22"/>
    </row>
    <row r="15" spans="1:7" ht="30" customHeight="1">
      <c r="A15" s="17" t="s">
        <v>22</v>
      </c>
      <c r="B15" s="18"/>
      <c r="C15" s="19" t="s">
        <v>97</v>
      </c>
      <c r="D15" s="20" t="s">
        <v>71</v>
      </c>
      <c r="E15" s="23">
        <v>15</v>
      </c>
      <c r="F15" s="21"/>
      <c r="G15" s="22"/>
    </row>
    <row r="16" spans="1:7" ht="30" customHeight="1">
      <c r="A16" s="17" t="s">
        <v>23</v>
      </c>
      <c r="B16" s="18"/>
      <c r="C16" s="19" t="s">
        <v>98</v>
      </c>
      <c r="D16" s="20" t="s">
        <v>71</v>
      </c>
      <c r="E16" s="23">
        <v>9</v>
      </c>
      <c r="F16" s="21"/>
      <c r="G16" s="22"/>
    </row>
    <row r="17" spans="1:7" ht="30" customHeight="1">
      <c r="A17" s="17" t="s">
        <v>24</v>
      </c>
      <c r="B17" s="18"/>
      <c r="C17" s="19" t="s">
        <v>99</v>
      </c>
      <c r="D17" s="20" t="s">
        <v>75</v>
      </c>
      <c r="E17" s="53">
        <v>1</v>
      </c>
      <c r="F17" s="21"/>
      <c r="G17" s="22"/>
    </row>
    <row r="18" spans="1:7" ht="142.5" customHeight="1">
      <c r="A18" s="17" t="s">
        <v>25</v>
      </c>
      <c r="B18" s="18"/>
      <c r="C18" s="19" t="s">
        <v>100</v>
      </c>
      <c r="D18" s="20" t="s">
        <v>27</v>
      </c>
      <c r="E18" s="53">
        <v>2</v>
      </c>
      <c r="F18" s="21"/>
      <c r="G18" s="22"/>
    </row>
    <row r="19" spans="1:7" ht="142.5" customHeight="1">
      <c r="A19" s="17" t="s">
        <v>26</v>
      </c>
      <c r="B19" s="18"/>
      <c r="C19" s="19" t="s">
        <v>101</v>
      </c>
      <c r="D19" s="20" t="s">
        <v>27</v>
      </c>
      <c r="E19" s="53">
        <v>1</v>
      </c>
      <c r="F19" s="21"/>
      <c r="G19" s="22"/>
    </row>
    <row r="20" spans="1:7" ht="30" customHeight="1">
      <c r="A20" s="17" t="s">
        <v>58</v>
      </c>
      <c r="B20" s="18"/>
      <c r="C20" s="19" t="s">
        <v>102</v>
      </c>
      <c r="D20" s="20" t="s">
        <v>71</v>
      </c>
      <c r="E20" s="23">
        <v>76.900000000000006</v>
      </c>
      <c r="F20" s="21"/>
      <c r="G20" s="22"/>
    </row>
    <row r="21" spans="1:7" ht="30" customHeight="1">
      <c r="A21" s="17" t="s">
        <v>59</v>
      </c>
      <c r="B21" s="18"/>
      <c r="C21" s="19" t="s">
        <v>103</v>
      </c>
      <c r="D21" s="20" t="s">
        <v>68</v>
      </c>
      <c r="E21" s="23">
        <v>23.17</v>
      </c>
      <c r="F21" s="21"/>
      <c r="G21" s="22"/>
    </row>
    <row r="22" spans="1:7" ht="30" customHeight="1">
      <c r="A22" s="17" t="s">
        <v>60</v>
      </c>
      <c r="B22" s="18"/>
      <c r="C22" s="19" t="s">
        <v>104</v>
      </c>
      <c r="D22" s="20" t="s">
        <v>71</v>
      </c>
      <c r="E22" s="23">
        <v>68.400000000000006</v>
      </c>
      <c r="F22" s="21"/>
      <c r="G22" s="22"/>
    </row>
    <row r="23" spans="1:7" ht="30" customHeight="1">
      <c r="A23" s="17" t="s">
        <v>61</v>
      </c>
      <c r="B23" s="18"/>
      <c r="C23" s="19" t="s">
        <v>82</v>
      </c>
      <c r="D23" s="20" t="s">
        <v>68</v>
      </c>
      <c r="E23" s="23">
        <v>90.15</v>
      </c>
      <c r="F23" s="21"/>
      <c r="G23" s="22"/>
    </row>
    <row r="24" spans="1:7" ht="37.5" customHeight="1">
      <c r="A24" s="17" t="s">
        <v>105</v>
      </c>
      <c r="B24" s="18"/>
      <c r="C24" s="19" t="s">
        <v>106</v>
      </c>
      <c r="D24" s="20" t="s">
        <v>68</v>
      </c>
      <c r="E24" s="23">
        <v>50.54</v>
      </c>
      <c r="F24" s="21"/>
      <c r="G24" s="22"/>
    </row>
    <row r="25" spans="1:7" ht="30" customHeight="1">
      <c r="A25" s="17" t="s">
        <v>107</v>
      </c>
      <c r="B25" s="18"/>
      <c r="C25" s="19" t="s">
        <v>108</v>
      </c>
      <c r="D25" s="20" t="s">
        <v>71</v>
      </c>
      <c r="E25" s="23">
        <v>76.900000000000006</v>
      </c>
      <c r="F25" s="21"/>
      <c r="G25" s="22"/>
    </row>
    <row r="26" spans="1:7" ht="30" customHeight="1" thickBot="1">
      <c r="A26" s="17" t="s">
        <v>109</v>
      </c>
      <c r="B26" s="18"/>
      <c r="C26" s="19" t="s">
        <v>110</v>
      </c>
      <c r="D26" s="20" t="s">
        <v>71</v>
      </c>
      <c r="E26" s="23">
        <v>60.3</v>
      </c>
      <c r="F26" s="21"/>
      <c r="G26" s="22"/>
    </row>
    <row r="27" spans="1:7" ht="30" customHeight="1" thickBot="1">
      <c r="A27" s="54"/>
      <c r="B27" s="55" t="s">
        <v>28</v>
      </c>
      <c r="C27" s="56"/>
      <c r="D27" s="57"/>
      <c r="E27" s="57"/>
      <c r="F27" s="58"/>
      <c r="G27" s="24"/>
    </row>
  </sheetData>
  <mergeCells count="4">
    <mergeCell ref="B1:G1"/>
    <mergeCell ref="B2:G2"/>
    <mergeCell ref="B3:G3"/>
    <mergeCell ref="A4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9"/>
  <sheetViews>
    <sheetView workbookViewId="0">
      <selection activeCell="L6" sqref="L6"/>
    </sheetView>
  </sheetViews>
  <sheetFormatPr defaultRowHeight="15"/>
  <cols>
    <col min="1" max="1" width="12.5703125" customWidth="1"/>
    <col min="3" max="3" width="48.7109375" customWidth="1"/>
    <col min="5" max="6" width="12.7109375" customWidth="1"/>
    <col min="7" max="7" width="12.5703125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5.7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40</v>
      </c>
      <c r="B4" s="94"/>
      <c r="C4" s="94"/>
      <c r="D4" s="94"/>
      <c r="E4" s="94"/>
      <c r="F4" s="94"/>
      <c r="G4" s="95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111</v>
      </c>
      <c r="C7" s="19" t="s">
        <v>112</v>
      </c>
      <c r="D7" s="20" t="s">
        <v>14</v>
      </c>
      <c r="E7" s="52" t="s">
        <v>14</v>
      </c>
      <c r="F7" s="21" t="s">
        <v>14</v>
      </c>
      <c r="G7" s="22" t="s">
        <v>14</v>
      </c>
    </row>
    <row r="8" spans="1:7" ht="30" customHeight="1">
      <c r="A8" s="17" t="s">
        <v>15</v>
      </c>
      <c r="B8" s="18"/>
      <c r="C8" s="19" t="s">
        <v>113</v>
      </c>
      <c r="D8" s="20" t="s">
        <v>68</v>
      </c>
      <c r="E8" s="23">
        <v>127.72</v>
      </c>
      <c r="F8" s="21"/>
      <c r="G8" s="22"/>
    </row>
    <row r="9" spans="1:7" ht="30" customHeight="1">
      <c r="A9" s="17" t="s">
        <v>16</v>
      </c>
      <c r="B9" s="18"/>
      <c r="C9" s="19" t="s">
        <v>69</v>
      </c>
      <c r="D9" s="20" t="s">
        <v>68</v>
      </c>
      <c r="E9" s="23">
        <v>11.85</v>
      </c>
      <c r="F9" s="21"/>
      <c r="G9" s="22"/>
    </row>
    <row r="10" spans="1:7" ht="30" customHeight="1">
      <c r="A10" s="17" t="s">
        <v>17</v>
      </c>
      <c r="B10" s="18"/>
      <c r="C10" s="19" t="s">
        <v>114</v>
      </c>
      <c r="D10" s="20" t="s">
        <v>71</v>
      </c>
      <c r="E10" s="23">
        <v>4.5</v>
      </c>
      <c r="F10" s="21"/>
      <c r="G10" s="22"/>
    </row>
    <row r="11" spans="1:7" ht="30" customHeight="1">
      <c r="A11" s="17" t="s">
        <v>18</v>
      </c>
      <c r="B11" s="18"/>
      <c r="C11" s="19" t="s">
        <v>115</v>
      </c>
      <c r="D11" s="20" t="s">
        <v>71</v>
      </c>
      <c r="E11" s="23">
        <v>66.7</v>
      </c>
      <c r="F11" s="21"/>
      <c r="G11" s="22"/>
    </row>
    <row r="12" spans="1:7" ht="30" customHeight="1">
      <c r="A12" s="17" t="s">
        <v>21</v>
      </c>
      <c r="B12" s="18"/>
      <c r="C12" s="19" t="s">
        <v>76</v>
      </c>
      <c r="D12" s="20" t="s">
        <v>75</v>
      </c>
      <c r="E12" s="23">
        <v>4</v>
      </c>
      <c r="F12" s="21"/>
      <c r="G12" s="22"/>
    </row>
    <row r="13" spans="1:7" ht="30" customHeight="1">
      <c r="A13" s="17" t="s">
        <v>22</v>
      </c>
      <c r="B13" s="18"/>
      <c r="C13" s="19" t="s">
        <v>116</v>
      </c>
      <c r="D13" s="20" t="s">
        <v>80</v>
      </c>
      <c r="E13" s="23">
        <v>71.2</v>
      </c>
      <c r="F13" s="21"/>
      <c r="G13" s="22"/>
    </row>
    <row r="14" spans="1:7" ht="30" customHeight="1">
      <c r="A14" s="17" t="s">
        <v>23</v>
      </c>
      <c r="B14" s="18"/>
      <c r="C14" s="19" t="s">
        <v>81</v>
      </c>
      <c r="D14" s="20" t="s">
        <v>68</v>
      </c>
      <c r="E14" s="23">
        <v>17.78</v>
      </c>
      <c r="F14" s="21"/>
      <c r="G14" s="22"/>
    </row>
    <row r="15" spans="1:7" ht="30" customHeight="1">
      <c r="A15" s="17" t="s">
        <v>24</v>
      </c>
      <c r="B15" s="18"/>
      <c r="C15" s="19" t="s">
        <v>82</v>
      </c>
      <c r="D15" s="20" t="s">
        <v>68</v>
      </c>
      <c r="E15" s="23">
        <v>79.790000000000006</v>
      </c>
      <c r="F15" s="21"/>
      <c r="G15" s="22"/>
    </row>
    <row r="16" spans="1:7" ht="30" customHeight="1">
      <c r="A16" s="17" t="s">
        <v>25</v>
      </c>
      <c r="B16" s="18"/>
      <c r="C16" s="19" t="s">
        <v>117</v>
      </c>
      <c r="D16" s="20" t="s">
        <v>80</v>
      </c>
      <c r="E16" s="23">
        <v>8</v>
      </c>
      <c r="F16" s="21"/>
      <c r="G16" s="22"/>
    </row>
    <row r="17" spans="1:7" ht="30" customHeight="1">
      <c r="A17" s="17" t="s">
        <v>26</v>
      </c>
      <c r="B17" s="18"/>
      <c r="C17" s="19" t="s">
        <v>118</v>
      </c>
      <c r="D17" s="20" t="s">
        <v>80</v>
      </c>
      <c r="E17" s="23">
        <v>64.599999999999994</v>
      </c>
      <c r="F17" s="21"/>
      <c r="G17" s="22"/>
    </row>
    <row r="18" spans="1:7" ht="30" customHeight="1" thickBot="1">
      <c r="A18" s="17" t="s">
        <v>58</v>
      </c>
      <c r="B18" s="18"/>
      <c r="C18" s="19" t="s">
        <v>119</v>
      </c>
      <c r="D18" s="20" t="s">
        <v>120</v>
      </c>
      <c r="E18" s="23">
        <v>3</v>
      </c>
      <c r="F18" s="21"/>
      <c r="G18" s="22"/>
    </row>
    <row r="19" spans="1:7" ht="30" customHeight="1" thickBot="1">
      <c r="A19" s="54"/>
      <c r="B19" s="55" t="s">
        <v>28</v>
      </c>
      <c r="C19" s="56"/>
      <c r="D19" s="57"/>
      <c r="E19" s="57"/>
      <c r="F19" s="58"/>
      <c r="G19" s="24"/>
    </row>
  </sheetData>
  <mergeCells count="4">
    <mergeCell ref="B1:G1"/>
    <mergeCell ref="B2:G2"/>
    <mergeCell ref="B3:G3"/>
    <mergeCell ref="A4:G4"/>
  </mergeCells>
  <conditionalFormatting sqref="G6">
    <cfRule type="cellIs" dxfId="1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workbookViewId="0">
      <selection activeCell="L8" sqref="L8"/>
    </sheetView>
  </sheetViews>
  <sheetFormatPr defaultRowHeight="15"/>
  <cols>
    <col min="1" max="1" width="12.5703125" customWidth="1"/>
    <col min="3" max="3" width="48.7109375" customWidth="1"/>
    <col min="5" max="7" width="12.7109375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2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89.25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134</v>
      </c>
      <c r="B4" s="94"/>
      <c r="C4" s="94"/>
      <c r="D4" s="94"/>
      <c r="E4" s="94"/>
      <c r="F4" s="94"/>
      <c r="G4" s="95"/>
    </row>
    <row r="5" spans="1:7" ht="30" customHeight="1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ht="30" customHeight="1">
      <c r="A6" s="9"/>
      <c r="B6" s="10" t="s">
        <v>12</v>
      </c>
      <c r="C6" s="11" t="s">
        <v>13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ht="30" customHeight="1">
      <c r="A7" s="17"/>
      <c r="B7" s="18" t="s">
        <v>121</v>
      </c>
      <c r="C7" s="19" t="s">
        <v>122</v>
      </c>
      <c r="D7" s="20" t="s">
        <v>14</v>
      </c>
      <c r="E7" s="52" t="s">
        <v>14</v>
      </c>
      <c r="F7" s="21" t="s">
        <v>14</v>
      </c>
      <c r="G7" s="22"/>
    </row>
    <row r="8" spans="1:7" ht="30" customHeight="1">
      <c r="A8" s="17" t="s">
        <v>15</v>
      </c>
      <c r="B8" s="18"/>
      <c r="C8" s="19" t="s">
        <v>89</v>
      </c>
      <c r="D8" s="20" t="s">
        <v>68</v>
      </c>
      <c r="E8" s="23">
        <v>55.37</v>
      </c>
      <c r="F8" s="21"/>
      <c r="G8" s="22"/>
    </row>
    <row r="9" spans="1:7" ht="30" customHeight="1">
      <c r="A9" s="17" t="s">
        <v>16</v>
      </c>
      <c r="B9" s="18"/>
      <c r="C9" s="19" t="s">
        <v>90</v>
      </c>
      <c r="D9" s="20" t="s">
        <v>91</v>
      </c>
      <c r="E9" s="23">
        <v>114.79</v>
      </c>
      <c r="F9" s="21"/>
      <c r="G9" s="22"/>
    </row>
    <row r="10" spans="1:7" ht="30" customHeight="1">
      <c r="A10" s="17" t="s">
        <v>17</v>
      </c>
      <c r="B10" s="18"/>
      <c r="C10" s="19" t="s">
        <v>92</v>
      </c>
      <c r="D10" s="20" t="s">
        <v>68</v>
      </c>
      <c r="E10" s="23">
        <v>5.34</v>
      </c>
      <c r="F10" s="21"/>
      <c r="G10" s="22"/>
    </row>
    <row r="11" spans="1:7" ht="30" customHeight="1">
      <c r="A11" s="17" t="s">
        <v>18</v>
      </c>
      <c r="B11" s="18"/>
      <c r="C11" s="19" t="s">
        <v>123</v>
      </c>
      <c r="D11" s="20" t="s">
        <v>71</v>
      </c>
      <c r="E11" s="23">
        <v>14.5</v>
      </c>
      <c r="F11" s="21"/>
      <c r="G11" s="22"/>
    </row>
    <row r="12" spans="1:7" ht="30" customHeight="1">
      <c r="A12" s="17" t="s">
        <v>20</v>
      </c>
      <c r="B12" s="18"/>
      <c r="C12" s="19" t="s">
        <v>124</v>
      </c>
      <c r="D12" s="20" t="s">
        <v>71</v>
      </c>
      <c r="E12" s="23">
        <v>16</v>
      </c>
      <c r="F12" s="21"/>
      <c r="G12" s="22"/>
    </row>
    <row r="13" spans="1:7" ht="30" customHeight="1">
      <c r="A13" s="17" t="s">
        <v>21</v>
      </c>
      <c r="B13" s="18"/>
      <c r="C13" s="19" t="s">
        <v>125</v>
      </c>
      <c r="D13" s="20" t="s">
        <v>71</v>
      </c>
      <c r="E13" s="23">
        <v>10</v>
      </c>
      <c r="F13" s="21"/>
      <c r="G13" s="22"/>
    </row>
    <row r="14" spans="1:7" ht="30" customHeight="1">
      <c r="A14" s="17" t="s">
        <v>22</v>
      </c>
      <c r="B14" s="18"/>
      <c r="C14" s="19" t="s">
        <v>126</v>
      </c>
      <c r="D14" s="20" t="s">
        <v>71</v>
      </c>
      <c r="E14" s="23">
        <v>7.5</v>
      </c>
      <c r="F14" s="21"/>
      <c r="G14" s="22"/>
    </row>
    <row r="15" spans="1:7" ht="30" customHeight="1">
      <c r="A15" s="17" t="s">
        <v>23</v>
      </c>
      <c r="B15" s="18"/>
      <c r="C15" s="19" t="s">
        <v>127</v>
      </c>
      <c r="D15" s="20" t="s">
        <v>68</v>
      </c>
      <c r="E15" s="23">
        <v>8.01</v>
      </c>
      <c r="F15" s="21"/>
      <c r="G15" s="22"/>
    </row>
    <row r="16" spans="1:7" ht="30" customHeight="1">
      <c r="A16" s="17" t="s">
        <v>24</v>
      </c>
      <c r="B16" s="18"/>
      <c r="C16" s="19" t="s">
        <v>128</v>
      </c>
      <c r="D16" s="20" t="s">
        <v>71</v>
      </c>
      <c r="E16" s="23">
        <v>30.5</v>
      </c>
      <c r="F16" s="21"/>
      <c r="G16" s="22"/>
    </row>
    <row r="17" spans="1:7" ht="30" customHeight="1">
      <c r="A17" s="17" t="s">
        <v>25</v>
      </c>
      <c r="B17" s="18"/>
      <c r="C17" s="19" t="s">
        <v>129</v>
      </c>
      <c r="D17" s="20" t="s">
        <v>120</v>
      </c>
      <c r="E17" s="23">
        <v>2</v>
      </c>
      <c r="F17" s="21"/>
      <c r="G17" s="22"/>
    </row>
    <row r="18" spans="1:7" ht="30" customHeight="1">
      <c r="A18" s="17" t="s">
        <v>26</v>
      </c>
      <c r="B18" s="18"/>
      <c r="C18" s="19" t="s">
        <v>130</v>
      </c>
      <c r="D18" s="20" t="s">
        <v>71</v>
      </c>
      <c r="E18" s="23">
        <v>30.5</v>
      </c>
      <c r="F18" s="21"/>
      <c r="G18" s="22"/>
    </row>
    <row r="19" spans="1:7" ht="30" customHeight="1">
      <c r="A19" s="17" t="s">
        <v>58</v>
      </c>
      <c r="B19" s="18"/>
      <c r="C19" s="19" t="s">
        <v>131</v>
      </c>
      <c r="D19" s="20" t="s">
        <v>75</v>
      </c>
      <c r="E19" s="23">
        <v>1</v>
      </c>
      <c r="F19" s="21"/>
      <c r="G19" s="22"/>
    </row>
    <row r="20" spans="1:7" ht="30" customHeight="1">
      <c r="A20" s="17" t="s">
        <v>59</v>
      </c>
      <c r="B20" s="18"/>
      <c r="C20" s="19" t="s">
        <v>82</v>
      </c>
      <c r="D20" s="20" t="s">
        <v>68</v>
      </c>
      <c r="E20" s="23">
        <v>38.79</v>
      </c>
      <c r="F20" s="21"/>
      <c r="G20" s="22"/>
    </row>
    <row r="21" spans="1:7" ht="37.5" customHeight="1">
      <c r="A21" s="17" t="s">
        <v>60</v>
      </c>
      <c r="B21" s="18"/>
      <c r="C21" s="19" t="s">
        <v>132</v>
      </c>
      <c r="D21" s="20" t="s">
        <v>68</v>
      </c>
      <c r="E21" s="23">
        <v>13.35</v>
      </c>
      <c r="F21" s="21"/>
      <c r="G21" s="22"/>
    </row>
    <row r="22" spans="1:7" ht="30" customHeight="1" thickBot="1">
      <c r="A22" s="17" t="s">
        <v>61</v>
      </c>
      <c r="B22" s="18"/>
      <c r="C22" s="19" t="s">
        <v>133</v>
      </c>
      <c r="D22" s="20" t="s">
        <v>71</v>
      </c>
      <c r="E22" s="23">
        <v>29.5</v>
      </c>
      <c r="F22" s="21"/>
      <c r="G22" s="22"/>
    </row>
    <row r="23" spans="1:7" ht="30" customHeight="1" thickBot="1">
      <c r="A23" s="54"/>
      <c r="B23" s="55" t="s">
        <v>28</v>
      </c>
      <c r="C23" s="56"/>
      <c r="D23" s="57"/>
      <c r="E23" s="57"/>
      <c r="F23" s="58"/>
      <c r="G23" s="24"/>
    </row>
    <row r="24" spans="1:7" ht="39.950000000000003" customHeight="1"/>
  </sheetData>
  <mergeCells count="4">
    <mergeCell ref="B1:G1"/>
    <mergeCell ref="B2:G2"/>
    <mergeCell ref="B3:G3"/>
    <mergeCell ref="A4:G4"/>
  </mergeCells>
  <conditionalFormatting sqref="G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topLeftCell="A10" workbookViewId="0">
      <selection activeCell="A18" sqref="A18"/>
    </sheetView>
  </sheetViews>
  <sheetFormatPr defaultRowHeight="15"/>
  <cols>
    <col min="1" max="1" width="11.140625" style="25" customWidth="1"/>
    <col min="2" max="2" width="11.5703125" style="26" customWidth="1"/>
    <col min="3" max="3" width="48.7109375" style="31" customWidth="1"/>
    <col min="4" max="4" width="9.140625" style="28"/>
    <col min="5" max="5" width="12.7109375" style="28" customWidth="1"/>
    <col min="6" max="7" width="12.7109375" style="30" customWidth="1"/>
  </cols>
  <sheetData>
    <row r="1" spans="1:7" ht="60" customHeight="1">
      <c r="A1" s="1" t="s">
        <v>0</v>
      </c>
      <c r="B1" s="87" t="s">
        <v>283</v>
      </c>
      <c r="C1" s="96"/>
      <c r="D1" s="96"/>
      <c r="E1" s="96"/>
      <c r="F1" s="96"/>
      <c r="G1" s="88"/>
    </row>
    <row r="2" spans="1:7" ht="104.45" customHeight="1">
      <c r="A2" s="2" t="s">
        <v>1</v>
      </c>
      <c r="B2" s="89" t="s">
        <v>2</v>
      </c>
      <c r="C2" s="97"/>
      <c r="D2" s="97"/>
      <c r="E2" s="97"/>
      <c r="F2" s="97"/>
      <c r="G2" s="90"/>
    </row>
    <row r="3" spans="1:7" ht="90" customHeight="1" thickBot="1">
      <c r="A3" s="3" t="s">
        <v>3</v>
      </c>
      <c r="B3" s="91" t="s">
        <v>4</v>
      </c>
      <c r="C3" s="98"/>
      <c r="D3" s="98"/>
      <c r="E3" s="98"/>
      <c r="F3" s="98"/>
      <c r="G3" s="99"/>
    </row>
    <row r="4" spans="1:7" ht="30" customHeight="1" thickBot="1">
      <c r="A4" s="93" t="s">
        <v>49</v>
      </c>
      <c r="B4" s="94"/>
      <c r="C4" s="94"/>
      <c r="D4" s="94"/>
      <c r="E4" s="94"/>
      <c r="F4" s="94"/>
      <c r="G4" s="95"/>
    </row>
    <row r="5" spans="1:7" ht="26.25" thickBot="1">
      <c r="A5" s="4" t="s">
        <v>5</v>
      </c>
      <c r="B5" s="5" t="s">
        <v>6</v>
      </c>
      <c r="C5" s="6" t="s">
        <v>7</v>
      </c>
      <c r="D5" s="5" t="s">
        <v>8</v>
      </c>
      <c r="E5" s="5" t="s">
        <v>9</v>
      </c>
      <c r="F5" s="7" t="s">
        <v>10</v>
      </c>
      <c r="G5" s="8" t="s">
        <v>11</v>
      </c>
    </row>
    <row r="6" spans="1:7" s="16" customFormat="1" ht="36" customHeight="1">
      <c r="A6" s="9"/>
      <c r="B6" s="60" t="s">
        <v>146</v>
      </c>
      <c r="C6" s="11" t="s">
        <v>145</v>
      </c>
      <c r="D6" s="12" t="s">
        <v>14</v>
      </c>
      <c r="E6" s="13" t="s">
        <v>14</v>
      </c>
      <c r="F6" s="14" t="s">
        <v>14</v>
      </c>
      <c r="G6" s="15" t="s">
        <v>14</v>
      </c>
    </row>
    <row r="7" spans="1:7" s="16" customFormat="1" ht="36" customHeight="1">
      <c r="A7" s="17" t="s">
        <v>15</v>
      </c>
      <c r="B7" s="18"/>
      <c r="C7" s="19" t="s">
        <v>144</v>
      </c>
      <c r="D7" s="20" t="s">
        <v>143</v>
      </c>
      <c r="E7" s="61">
        <v>14</v>
      </c>
      <c r="F7" s="21"/>
      <c r="G7" s="22"/>
    </row>
    <row r="8" spans="1:7" s="16" customFormat="1" ht="36" customHeight="1">
      <c r="A8" s="9"/>
      <c r="B8" s="10"/>
      <c r="C8" s="11" t="s">
        <v>142</v>
      </c>
      <c r="D8" s="12" t="s">
        <v>14</v>
      </c>
      <c r="E8" s="13" t="s">
        <v>14</v>
      </c>
      <c r="F8" s="14" t="s">
        <v>14</v>
      </c>
      <c r="G8" s="15" t="s">
        <v>14</v>
      </c>
    </row>
    <row r="9" spans="1:7" s="16" customFormat="1" ht="36" customHeight="1">
      <c r="A9" s="100">
        <v>2</v>
      </c>
      <c r="B9" s="18"/>
      <c r="C9" s="19" t="s">
        <v>138</v>
      </c>
      <c r="D9" s="100" t="s">
        <v>80</v>
      </c>
      <c r="E9" s="103">
        <v>358</v>
      </c>
      <c r="F9" s="100"/>
      <c r="G9" s="106"/>
    </row>
    <row r="10" spans="1:7" s="16" customFormat="1" ht="36" customHeight="1">
      <c r="A10" s="101"/>
      <c r="B10" s="18"/>
      <c r="C10" s="19" t="s">
        <v>141</v>
      </c>
      <c r="D10" s="101"/>
      <c r="E10" s="104"/>
      <c r="F10" s="101"/>
      <c r="G10" s="107"/>
    </row>
    <row r="11" spans="1:7" s="16" customFormat="1" ht="36" customHeight="1">
      <c r="A11" s="102"/>
      <c r="B11" s="18"/>
      <c r="C11" s="19" t="s">
        <v>140</v>
      </c>
      <c r="D11" s="102"/>
      <c r="E11" s="105"/>
      <c r="F11" s="102"/>
      <c r="G11" s="108"/>
    </row>
    <row r="12" spans="1:7" s="16" customFormat="1" ht="36" customHeight="1">
      <c r="A12" s="9"/>
      <c r="B12" s="10"/>
      <c r="C12" s="11" t="s">
        <v>139</v>
      </c>
      <c r="D12" s="12" t="s">
        <v>14</v>
      </c>
      <c r="E12" s="13" t="s">
        <v>14</v>
      </c>
      <c r="F12" s="14" t="s">
        <v>14</v>
      </c>
      <c r="G12" s="15" t="s">
        <v>14</v>
      </c>
    </row>
    <row r="13" spans="1:7" s="16" customFormat="1" ht="36" customHeight="1">
      <c r="A13" s="100">
        <v>3</v>
      </c>
      <c r="B13" s="18"/>
      <c r="C13" s="19" t="s">
        <v>138</v>
      </c>
      <c r="D13" s="100" t="s">
        <v>80</v>
      </c>
      <c r="E13" s="103">
        <v>303</v>
      </c>
      <c r="F13" s="100"/>
      <c r="G13" s="106"/>
    </row>
    <row r="14" spans="1:7" s="16" customFormat="1" ht="36" customHeight="1">
      <c r="A14" s="101"/>
      <c r="B14" s="18"/>
      <c r="C14" s="19" t="s">
        <v>137</v>
      </c>
      <c r="D14" s="101"/>
      <c r="E14" s="104"/>
      <c r="F14" s="101"/>
      <c r="G14" s="107"/>
    </row>
    <row r="15" spans="1:7" s="16" customFormat="1" ht="36" customHeight="1">
      <c r="A15" s="102"/>
      <c r="B15" s="18"/>
      <c r="C15" s="19" t="s">
        <v>136</v>
      </c>
      <c r="D15" s="102"/>
      <c r="E15" s="105"/>
      <c r="F15" s="102"/>
      <c r="G15" s="108"/>
    </row>
    <row r="16" spans="1:7" s="16" customFormat="1" ht="36" customHeight="1">
      <c r="A16" s="9"/>
      <c r="B16" s="10"/>
      <c r="C16" s="11" t="s">
        <v>135</v>
      </c>
      <c r="D16" s="12" t="s">
        <v>14</v>
      </c>
      <c r="E16" s="13" t="s">
        <v>14</v>
      </c>
      <c r="F16" s="14" t="s">
        <v>14</v>
      </c>
      <c r="G16" s="15" t="s">
        <v>14</v>
      </c>
    </row>
    <row r="17" spans="1:8" s="16" customFormat="1" ht="36" customHeight="1" thickBot="1">
      <c r="A17" s="17" t="s">
        <v>18</v>
      </c>
      <c r="B17" s="18"/>
      <c r="C17" s="19" t="s">
        <v>135</v>
      </c>
      <c r="D17" s="20" t="s">
        <v>80</v>
      </c>
      <c r="E17" s="34">
        <v>15</v>
      </c>
      <c r="F17" s="21"/>
      <c r="G17" s="22"/>
      <c r="H17" s="59"/>
    </row>
    <row r="18" spans="1:8" s="16" customFormat="1" ht="36" customHeight="1" thickBot="1">
      <c r="A18" s="54"/>
      <c r="B18" s="55" t="s">
        <v>28</v>
      </c>
      <c r="C18" s="56"/>
      <c r="D18" s="57"/>
      <c r="E18" s="57"/>
      <c r="F18" s="58"/>
      <c r="G18" s="24"/>
    </row>
    <row r="20" spans="1:8">
      <c r="C20" s="27"/>
      <c r="E20" s="29"/>
    </row>
  </sheetData>
  <mergeCells count="14">
    <mergeCell ref="B1:G1"/>
    <mergeCell ref="B2:G2"/>
    <mergeCell ref="B3:G3"/>
    <mergeCell ref="A4:G4"/>
    <mergeCell ref="A9:A11"/>
    <mergeCell ref="D9:D11"/>
    <mergeCell ref="E9:E11"/>
    <mergeCell ref="F9:F11"/>
    <mergeCell ref="G9:G11"/>
    <mergeCell ref="A13:A15"/>
    <mergeCell ref="D13:D15"/>
    <mergeCell ref="E13:E15"/>
    <mergeCell ref="F13:F15"/>
    <mergeCell ref="G13:G15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8</vt:i4>
      </vt:variant>
    </vt:vector>
  </HeadingPairs>
  <TitlesOfParts>
    <vt:vector size="20" baseType="lpstr">
      <vt:lpstr>ZZK</vt:lpstr>
      <vt:lpstr>Roboty drogowe</vt:lpstr>
      <vt:lpstr>DOR</vt:lpstr>
      <vt:lpstr>Kanalizacja deszczowa</vt:lpstr>
      <vt:lpstr>Zieleń</vt:lpstr>
      <vt:lpstr>Wodociąg</vt:lpstr>
      <vt:lpstr>Kanalizacja sanitarna</vt:lpstr>
      <vt:lpstr>Gazociąg</vt:lpstr>
      <vt:lpstr>KT</vt:lpstr>
      <vt:lpstr>TT</vt:lpstr>
      <vt:lpstr>Likwidacja kolizji ENEA</vt:lpstr>
      <vt:lpstr>Budowa oświetlenia</vt:lpstr>
      <vt:lpstr>'Budowa oświetlenia'!Tytuły_wydruku</vt:lpstr>
      <vt:lpstr>DOR!Tytuły_wydruku</vt:lpstr>
      <vt:lpstr>KT!Tytuły_wydruku</vt:lpstr>
      <vt:lpstr>'Likwidacja kolizji ENEA'!Tytuły_wydruku</vt:lpstr>
      <vt:lpstr>'Roboty drogowe'!Tytuły_wydruku</vt:lpstr>
      <vt:lpstr>TT!Tytuły_wydruku</vt:lpstr>
      <vt:lpstr>Zieleń!Tytuły_wydruku</vt:lpstr>
      <vt:lpstr>ZZK!Tytuły_wydruku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LMadetko</dc:creator>
  <cp:lastModifiedBy>JBalabas</cp:lastModifiedBy>
  <cp:lastPrinted>2022-01-12T07:50:52Z</cp:lastPrinted>
  <dcterms:created xsi:type="dcterms:W3CDTF">2021-07-26T09:40:17Z</dcterms:created>
  <dcterms:modified xsi:type="dcterms:W3CDTF">2022-01-12T07:53:12Z</dcterms:modified>
</cp:coreProperties>
</file>