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240" windowHeight="12600" activeTab="0"/>
  </bookViews>
  <sheets>
    <sheet name="punktacja-of. FZ.38.30.2021.WW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<sst xmlns="http://schemas.openxmlformats.org/spreadsheetml/2006/main" count="55" uniqueCount="24">
  <si>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Brygadzista</t>
  </si>
  <si>
    <t>Czas na usunięcie wad.</t>
  </si>
  <si>
    <t>w ofertach</t>
  </si>
  <si>
    <t>punkty</t>
  </si>
  <si>
    <t>w tym samym dniu, w którym dokonano zgłoszenia</t>
  </si>
  <si>
    <t>zatrudnienie</t>
  </si>
  <si>
    <t>um. o pracę</t>
  </si>
  <si>
    <t>um. o pracę na czas nieokreslony</t>
  </si>
  <si>
    <t>zastępowalność</t>
  </si>
  <si>
    <t>w tym samym dniu roboczym</t>
  </si>
  <si>
    <t>doświadczenie</t>
  </si>
  <si>
    <t>pow. 3 lat</t>
  </si>
  <si>
    <t>Personel</t>
  </si>
  <si>
    <t>Punkty w kryterium cena o wadze 90%</t>
  </si>
  <si>
    <t>Łączna ilość przyznanych punktów każdej 
z ofert</t>
  </si>
  <si>
    <t>Kolejność ofert pod względem zdobytych punktów</t>
  </si>
  <si>
    <t xml:space="preserve">Cena 
w zł brutto </t>
  </si>
  <si>
    <t>1. 
CLAR SYSTEM S.A</t>
  </si>
  <si>
    <t>2. 
IMPEL SYSTEM 
Sp. z o.o. oraz 
IMPEL FACILITY SERVISES Sp. z o.o.</t>
  </si>
  <si>
    <t xml:space="preserve">Nr oferty 
oraz nazwa Wykonawcy </t>
  </si>
  <si>
    <t>3. 
AMLUX 
Sp. z o.o.</t>
  </si>
  <si>
    <t>4. 
EVER CLEANING Sp. z o.o.</t>
  </si>
  <si>
    <t>100% personelu 
- um. o pracę</t>
  </si>
  <si>
    <t>Załącznik nr 1 do pisma FZ - 109/21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</si>
</sst>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43" fontId="37" fillId="33" borderId="10" xfId="42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left" vertical="center" wrapText="1"/>
    </xf>
    <xf numFmtId="43" fontId="38" fillId="34" borderId="10" xfId="42" applyFont="1" applyFill="1" applyBorder="1" applyAlignment="1">
      <alignment vertical="center"/>
    </xf>
    <xf numFmtId="43" fontId="0" fillId="34" borderId="10" xfId="42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center" vertical="center" wrapText="1"/>
    </xf>
    <xf numFmtId="43" fontId="38" fillId="34" borderId="10" xfId="42" applyFont="1" applyFill="1" applyBorder="1" applyAlignment="1">
      <alignment horizontal="left" vertical="center"/>
    </xf>
    <xf numFmtId="43" fontId="37" fillId="34" borderId="10" xfId="42" applyFont="1" applyFill="1" applyBorder="1" applyAlignment="1">
      <alignment horizontal="left" vertical="center"/>
    </xf>
    <xf numFmtId="43" fontId="39" fillId="34" borderId="10" xfId="42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32" fillId="0" borderId="0" xfId="0" applyFont="1" applyAlignment="1">
      <alignment horizontal="right"/>
    </xf>
    <xf numFmtId="0" fontId="38" fillId="0" borderId="0" xfId="0" applyFont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tabSelected="1" zoomScalePageLayoutView="0" workbookViewId="0" topLeftCell="A1">
      <selection activeCell="K11" sqref="K11"/>
    </sheetView>
  </sheetViews>
  <sheetFormatPr defaultColWidth="8.796875" defaultRowHeight="14.25"/>
  <cols>
    <col min="1" max="1" width="10.69921875" style="0" customWidth="1"/>
    <col min="2" max="2" width="12.8984375" style="0" customWidth="1"/>
    <col min="3" max="3" width="10.3984375" style="0" customWidth="1"/>
    <col min="4" max="4" width="13.8984375" style="0" customWidth="1"/>
    <col min="5" max="5" width="7.69921875" style="0" customWidth="1"/>
    <col min="6" max="6" width="11.19921875" style="0" customWidth="1"/>
    <col min="7" max="7" width="8.19921875" style="0" customWidth="1"/>
    <col min="8" max="8" width="11.5" style="0" customWidth="1"/>
    <col min="9" max="9" width="6.69921875" style="0" customWidth="1"/>
    <col min="10" max="10" width="9.3984375" style="0" customWidth="1"/>
    <col min="11" max="11" width="6.8984375" style="0" customWidth="1"/>
    <col min="12" max="12" width="11.8984375" style="0" customWidth="1"/>
    <col min="13" max="13" width="7.69921875" style="0" customWidth="1"/>
    <col min="14" max="14" width="11.59765625" style="0" customWidth="1"/>
    <col min="15" max="15" width="7" style="0" customWidth="1"/>
    <col min="16" max="16" width="11.19921875" style="0" customWidth="1"/>
    <col min="17" max="17" width="9.59765625" style="0" customWidth="1"/>
  </cols>
  <sheetData>
    <row r="2" spans="1:17" ht="1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42.75" customHeight="1" thickBot="1" thickTop="1">
      <c r="A4" s="16" t="s">
        <v>19</v>
      </c>
      <c r="B4" s="16" t="s">
        <v>16</v>
      </c>
      <c r="C4" s="16" t="s">
        <v>13</v>
      </c>
      <c r="D4" s="16" t="s">
        <v>1</v>
      </c>
      <c r="E4" s="16"/>
      <c r="F4" s="16" t="s">
        <v>0</v>
      </c>
      <c r="G4" s="16"/>
      <c r="H4" s="16"/>
      <c r="I4" s="16"/>
      <c r="J4" s="16"/>
      <c r="K4" s="16"/>
      <c r="L4" s="16" t="s">
        <v>12</v>
      </c>
      <c r="M4" s="16"/>
      <c r="N4" s="16"/>
      <c r="O4" s="16"/>
      <c r="P4" s="21" t="s">
        <v>14</v>
      </c>
      <c r="Q4" s="21" t="s">
        <v>15</v>
      </c>
    </row>
    <row r="5" spans="1:17" ht="15.75" thickBot="1" thickTop="1">
      <c r="A5" s="16"/>
      <c r="B5" s="16"/>
      <c r="C5" s="16"/>
      <c r="D5" s="16"/>
      <c r="E5" s="16"/>
      <c r="F5" s="16" t="s">
        <v>5</v>
      </c>
      <c r="G5" s="16"/>
      <c r="H5" s="16" t="s">
        <v>8</v>
      </c>
      <c r="I5" s="16"/>
      <c r="J5" s="16" t="s">
        <v>10</v>
      </c>
      <c r="K5" s="16"/>
      <c r="L5" s="16" t="s">
        <v>5</v>
      </c>
      <c r="M5" s="16"/>
      <c r="N5" s="17" t="s">
        <v>8</v>
      </c>
      <c r="O5" s="17"/>
      <c r="P5" s="21"/>
      <c r="Q5" s="21"/>
    </row>
    <row r="6" spans="1:20" ht="15.75" thickBot="1" thickTop="1">
      <c r="A6" s="16"/>
      <c r="B6" s="6" t="s">
        <v>2</v>
      </c>
      <c r="C6" s="7">
        <v>0.9</v>
      </c>
      <c r="D6" s="6" t="s">
        <v>2</v>
      </c>
      <c r="E6" s="6" t="s">
        <v>3</v>
      </c>
      <c r="F6" s="6" t="s">
        <v>2</v>
      </c>
      <c r="G6" s="6" t="s">
        <v>3</v>
      </c>
      <c r="H6" s="6" t="s">
        <v>2</v>
      </c>
      <c r="I6" s="6" t="s">
        <v>3</v>
      </c>
      <c r="J6" s="6" t="s">
        <v>2</v>
      </c>
      <c r="K6" s="6" t="s">
        <v>3</v>
      </c>
      <c r="L6" s="6" t="s">
        <v>2</v>
      </c>
      <c r="M6" s="8" t="s">
        <v>3</v>
      </c>
      <c r="N6" s="6" t="s">
        <v>2</v>
      </c>
      <c r="O6" s="8" t="s">
        <v>3</v>
      </c>
      <c r="P6" s="21"/>
      <c r="Q6" s="21"/>
      <c r="R6" s="3"/>
      <c r="S6" s="3"/>
      <c r="T6" s="3"/>
    </row>
    <row r="7" spans="1:17" ht="57" customHeight="1" thickBot="1" thickTop="1">
      <c r="A7" s="9" t="s">
        <v>17</v>
      </c>
      <c r="B7" s="10">
        <v>955864.8</v>
      </c>
      <c r="C7" s="11">
        <f>(B7/B7)*C6*100</f>
        <v>90</v>
      </c>
      <c r="D7" s="12" t="s">
        <v>4</v>
      </c>
      <c r="E7" s="13">
        <v>3</v>
      </c>
      <c r="F7" s="12" t="s">
        <v>6</v>
      </c>
      <c r="G7" s="14">
        <v>0.5</v>
      </c>
      <c r="H7" s="12" t="s">
        <v>9</v>
      </c>
      <c r="I7" s="14">
        <v>0.5</v>
      </c>
      <c r="J7" s="12" t="s">
        <v>11</v>
      </c>
      <c r="K7" s="14">
        <v>1.5</v>
      </c>
      <c r="L7" s="12" t="s">
        <v>22</v>
      </c>
      <c r="M7" s="14">
        <v>3</v>
      </c>
      <c r="N7" s="12" t="s">
        <v>9</v>
      </c>
      <c r="O7" s="14">
        <v>1</v>
      </c>
      <c r="P7" s="15">
        <f>C7+E7+G7+I7+K7+M7+O7</f>
        <v>99.5</v>
      </c>
      <c r="Q7" s="15">
        <v>1</v>
      </c>
    </row>
    <row r="8" spans="1:17" ht="123.75" customHeight="1" thickBot="1" thickTop="1">
      <c r="A8" s="9" t="s">
        <v>18</v>
      </c>
      <c r="B8" s="10">
        <v>1395521.52</v>
      </c>
      <c r="C8" s="11">
        <f>(B7/B8)*C6*100</f>
        <v>61.645650580866715</v>
      </c>
      <c r="D8" s="12" t="s">
        <v>4</v>
      </c>
      <c r="E8" s="13">
        <v>3</v>
      </c>
      <c r="F8" s="12" t="s">
        <v>7</v>
      </c>
      <c r="G8" s="14">
        <v>1</v>
      </c>
      <c r="H8" s="12" t="s">
        <v>9</v>
      </c>
      <c r="I8" s="14">
        <v>0.5</v>
      </c>
      <c r="J8" s="12" t="s">
        <v>11</v>
      </c>
      <c r="K8" s="14">
        <v>1.5</v>
      </c>
      <c r="L8" s="12" t="s">
        <v>22</v>
      </c>
      <c r="M8" s="14">
        <v>3</v>
      </c>
      <c r="N8" s="12" t="s">
        <v>9</v>
      </c>
      <c r="O8" s="14">
        <v>1</v>
      </c>
      <c r="P8" s="15">
        <f>C8+E8+G8+I8+K8+M8+O8</f>
        <v>71.64565058086671</v>
      </c>
      <c r="Q8" s="15">
        <v>4</v>
      </c>
    </row>
    <row r="9" spans="1:17" ht="45.75" customHeight="1" thickBot="1" thickTop="1">
      <c r="A9" s="9" t="s">
        <v>20</v>
      </c>
      <c r="B9" s="10">
        <v>1225872</v>
      </c>
      <c r="C9" s="11">
        <f>(B7/B9)*C6*100</f>
        <v>70.17684717490897</v>
      </c>
      <c r="D9" s="12" t="s">
        <v>4</v>
      </c>
      <c r="E9" s="13">
        <v>3</v>
      </c>
      <c r="F9" s="12" t="s">
        <v>7</v>
      </c>
      <c r="G9" s="14">
        <v>1</v>
      </c>
      <c r="H9" s="12" t="s">
        <v>9</v>
      </c>
      <c r="I9" s="14">
        <v>0.5</v>
      </c>
      <c r="J9" s="12" t="s">
        <v>11</v>
      </c>
      <c r="K9" s="14">
        <v>1.5</v>
      </c>
      <c r="L9" s="12" t="s">
        <v>22</v>
      </c>
      <c r="M9" s="14">
        <v>3</v>
      </c>
      <c r="N9" s="12" t="s">
        <v>9</v>
      </c>
      <c r="O9" s="14">
        <v>1</v>
      </c>
      <c r="P9" s="15">
        <f>C9+E9+G9+I9+K9+M9+O9</f>
        <v>80.17684717490897</v>
      </c>
      <c r="Q9" s="15">
        <v>2</v>
      </c>
    </row>
    <row r="10" spans="1:17" ht="60.75" customHeight="1" thickBot="1" thickTop="1">
      <c r="A10" s="9" t="s">
        <v>21</v>
      </c>
      <c r="B10" s="10">
        <v>1291263.42</v>
      </c>
      <c r="C10" s="11">
        <f>(B7/B10)*C6*100</f>
        <v>66.62299161235437</v>
      </c>
      <c r="D10" s="12" t="s">
        <v>4</v>
      </c>
      <c r="E10" s="13">
        <v>3</v>
      </c>
      <c r="F10" s="12" t="s">
        <v>7</v>
      </c>
      <c r="G10" s="14">
        <v>1</v>
      </c>
      <c r="H10" s="12" t="s">
        <v>9</v>
      </c>
      <c r="I10" s="14">
        <v>0.5</v>
      </c>
      <c r="J10" s="12" t="s">
        <v>11</v>
      </c>
      <c r="K10" s="14">
        <v>1.5</v>
      </c>
      <c r="L10" s="12" t="s">
        <v>22</v>
      </c>
      <c r="M10" s="14">
        <v>3</v>
      </c>
      <c r="N10" s="12" t="s">
        <v>9</v>
      </c>
      <c r="O10" s="14">
        <v>1</v>
      </c>
      <c r="P10" s="15">
        <f>C10+E10+G10+I10+K10+M10+O10</f>
        <v>76.62299161235437</v>
      </c>
      <c r="Q10" s="15">
        <v>3</v>
      </c>
    </row>
    <row r="11" spans="1:2" ht="15" thickTop="1">
      <c r="A11" s="2"/>
      <c r="B11" s="1"/>
    </row>
    <row r="12" spans="1:9" ht="14.25">
      <c r="A12" s="2"/>
      <c r="B12" s="1"/>
      <c r="I12" s="5"/>
    </row>
    <row r="13" spans="1:2" ht="14.25">
      <c r="A13" s="2"/>
      <c r="B13" s="1"/>
    </row>
    <row r="14" spans="1:14" ht="14.25">
      <c r="A14" s="2"/>
      <c r="B14" s="1"/>
      <c r="I14" s="20"/>
      <c r="J14" s="4"/>
      <c r="K14" s="4"/>
      <c r="L14" s="4"/>
      <c r="M14" s="4"/>
      <c r="N14" s="4"/>
    </row>
    <row r="15" spans="1:14" ht="14.25">
      <c r="A15" s="2"/>
      <c r="B15" s="1"/>
      <c r="I15" s="20"/>
      <c r="J15" s="4"/>
      <c r="K15" s="4"/>
      <c r="L15" s="4"/>
      <c r="M15" s="4"/>
      <c r="N15" s="4"/>
    </row>
    <row r="16" spans="1:14" ht="14.25">
      <c r="A16" s="2"/>
      <c r="B16" s="1"/>
      <c r="I16" s="20"/>
      <c r="J16" s="4"/>
      <c r="K16" s="4"/>
      <c r="L16" s="4"/>
      <c r="M16" s="4"/>
      <c r="N16" s="4"/>
    </row>
    <row r="17" spans="1:14" ht="14.25">
      <c r="A17" s="2"/>
      <c r="B17" s="1"/>
      <c r="J17" s="4"/>
      <c r="K17" s="4"/>
      <c r="L17" s="4"/>
      <c r="M17" s="4"/>
      <c r="N17" s="4"/>
    </row>
    <row r="18" spans="1:2" ht="14.25">
      <c r="A18" s="2"/>
      <c r="B18" s="1"/>
    </row>
    <row r="19" spans="1:2" ht="14.25">
      <c r="A19" s="2"/>
      <c r="B19" s="1"/>
    </row>
    <row r="20" spans="1:2" ht="14.25">
      <c r="A20" s="2"/>
      <c r="B20" s="1"/>
    </row>
    <row r="21" spans="1:2" ht="14.25">
      <c r="A21" s="2"/>
      <c r="B21" s="1"/>
    </row>
    <row r="22" spans="1:2" ht="14.25">
      <c r="A22" s="2"/>
      <c r="B22" s="1"/>
    </row>
  </sheetData>
  <sheetProtection/>
  <mergeCells count="16">
    <mergeCell ref="I14:I16"/>
    <mergeCell ref="P4:P6"/>
    <mergeCell ref="Q4:Q6"/>
    <mergeCell ref="D4:E5"/>
    <mergeCell ref="F4:K4"/>
    <mergeCell ref="F5:G5"/>
    <mergeCell ref="H5:I5"/>
    <mergeCell ref="J5:K5"/>
    <mergeCell ref="L5:M5"/>
    <mergeCell ref="L4:O4"/>
    <mergeCell ref="B4:B5"/>
    <mergeCell ref="C4:C5"/>
    <mergeCell ref="A4:A6"/>
    <mergeCell ref="N5:O5"/>
    <mergeCell ref="A3:Q3"/>
    <mergeCell ref="A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Toruńskie Wodociągi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wwalkowiak</dc:creator>
  <cp:keywords/>
  <dc:description/>
  <cp:lastModifiedBy>wwalkowiak</cp:lastModifiedBy>
  <cp:lastPrinted>2021-03-19T11:57:57Z</cp:lastPrinted>
  <dcterms:created xsi:type="dcterms:W3CDTF">2021-03-12T07:11:56Z</dcterms:created>
  <dcterms:modified xsi:type="dcterms:W3CDTF">2021-03-19T12:17:03Z</dcterms:modified>
  <cp:category/>
  <cp:version/>
  <cp:contentType/>
  <cp:contentStatus/>
</cp:coreProperties>
</file>